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8"/>
  <workbookPr defaultThemeVersion="166925"/>
  <mc:AlternateContent xmlns:mc="http://schemas.openxmlformats.org/markup-compatibility/2006">
    <mc:Choice Requires="x15">
      <x15ac:absPath xmlns:x15ac="http://schemas.microsoft.com/office/spreadsheetml/2010/11/ac" url="Y:\services\EHN\02-LaboHydrobio_R\06-HB_LaboARA\Bancarisation-Valorisation\DonneesARALB+AG\Envoi_Donnees_SRC\2009\EnvoiN°2\"/>
    </mc:Choice>
  </mc:AlternateContent>
  <xr:revisionPtr revIDLastSave="0" documentId="8_{3C1417F0-8B74-42F8-A044-FDA0D5E4FCC3}" xr6:coauthVersionLast="36" xr6:coauthVersionMax="36" xr10:uidLastSave="{00000000-0000-0000-0000-000000000000}"/>
  <bookViews>
    <workbookView xWindow="0" yWindow="0" windowWidth="20490" windowHeight="6345" xr2:uid="{9BB8E1B8-ECEB-4356-96CC-EB6397ED5BE1}"/>
  </bookViews>
  <sheets>
    <sheet name="04009050" sheetId="1" r:id="rId1"/>
  </sheets>
  <externalReferences>
    <externalReference r:id="rId2"/>
  </externalReferences>
  <definedNames>
    <definedName name="Liste">'[1]04009350'!$AA$1:$AB$524</definedName>
  </definedNames>
  <calcPr calcId="191029"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43" i="1" l="1"/>
  <c r="D242" i="1"/>
  <c r="D241" i="1"/>
  <c r="D240" i="1"/>
  <c r="D239" i="1"/>
  <c r="D238" i="1"/>
  <c r="D237" i="1"/>
  <c r="D236" i="1"/>
  <c r="D235" i="1"/>
  <c r="D234" i="1"/>
  <c r="D233" i="1"/>
  <c r="D232" i="1"/>
  <c r="D231" i="1"/>
  <c r="D230" i="1"/>
  <c r="D229" i="1"/>
  <c r="D228" i="1"/>
  <c r="D227" i="1"/>
  <c r="D226" i="1"/>
  <c r="D225" i="1"/>
  <c r="D224" i="1"/>
  <c r="D223" i="1"/>
  <c r="D222" i="1"/>
  <c r="D221" i="1"/>
  <c r="D220" i="1"/>
  <c r="D219" i="1"/>
  <c r="D218" i="1"/>
  <c r="D217" i="1"/>
  <c r="D216" i="1"/>
  <c r="D215" i="1"/>
  <c r="D214" i="1"/>
  <c r="D213" i="1"/>
  <c r="D212" i="1"/>
  <c r="D211" i="1"/>
  <c r="D210" i="1"/>
  <c r="D209" i="1"/>
  <c r="D208" i="1"/>
  <c r="D207" i="1"/>
  <c r="D206" i="1"/>
  <c r="D205" i="1"/>
  <c r="D204" i="1"/>
  <c r="D203" i="1"/>
  <c r="D202" i="1"/>
  <c r="D201" i="1"/>
  <c r="D200" i="1"/>
  <c r="D199" i="1"/>
  <c r="D198" i="1"/>
  <c r="D197" i="1"/>
  <c r="D196" i="1"/>
  <c r="D195" i="1"/>
  <c r="D194" i="1"/>
  <c r="D193" i="1"/>
  <c r="D192" i="1"/>
  <c r="D191" i="1"/>
  <c r="D190" i="1"/>
  <c r="D189" i="1"/>
  <c r="D188" i="1"/>
  <c r="D187" i="1"/>
  <c r="D186" i="1"/>
  <c r="D185" i="1"/>
  <c r="D184" i="1"/>
  <c r="D183" i="1"/>
  <c r="D182" i="1"/>
  <c r="D181" i="1"/>
  <c r="D180" i="1"/>
  <c r="D179" i="1"/>
  <c r="D178" i="1"/>
  <c r="D177" i="1"/>
  <c r="D176" i="1"/>
  <c r="D175" i="1"/>
  <c r="D174" i="1"/>
  <c r="D173" i="1"/>
  <c r="D172" i="1"/>
  <c r="D171" i="1"/>
  <c r="D170" i="1"/>
  <c r="D169" i="1"/>
  <c r="D168" i="1"/>
  <c r="D167" i="1"/>
  <c r="D166" i="1"/>
  <c r="D165" i="1"/>
  <c r="D164" i="1"/>
  <c r="D163" i="1"/>
  <c r="D162" i="1"/>
  <c r="D161" i="1"/>
  <c r="D160" i="1"/>
  <c r="D159" i="1"/>
  <c r="D158" i="1"/>
  <c r="D157" i="1"/>
  <c r="D156" i="1"/>
  <c r="D155" i="1"/>
  <c r="D154" i="1"/>
  <c r="D153" i="1"/>
  <c r="D152" i="1"/>
  <c r="D151" i="1"/>
  <c r="D150" i="1"/>
  <c r="D149" i="1"/>
  <c r="D148" i="1"/>
  <c r="D147" i="1"/>
  <c r="D146" i="1"/>
  <c r="D145" i="1"/>
  <c r="D144" i="1"/>
  <c r="D143" i="1"/>
  <c r="D142" i="1"/>
  <c r="D141" i="1"/>
  <c r="D140" i="1"/>
  <c r="D139" i="1"/>
  <c r="D138" i="1"/>
  <c r="D137" i="1"/>
  <c r="D136" i="1"/>
  <c r="D135" i="1"/>
  <c r="D134" i="1"/>
  <c r="D133" i="1"/>
  <c r="D132" i="1"/>
  <c r="D131" i="1"/>
  <c r="D130" i="1"/>
  <c r="D129" i="1"/>
  <c r="D128" i="1"/>
  <c r="D127" i="1"/>
  <c r="D126" i="1"/>
  <c r="D125" i="1"/>
  <c r="D124" i="1"/>
  <c r="D123" i="1"/>
  <c r="D122" i="1"/>
  <c r="D121" i="1"/>
  <c r="D120" i="1"/>
  <c r="D119" i="1"/>
  <c r="D118" i="1"/>
  <c r="D117" i="1"/>
  <c r="D116" i="1"/>
  <c r="D115" i="1"/>
  <c r="D114" i="1"/>
  <c r="D113" i="1"/>
  <c r="D112" i="1"/>
  <c r="D111" i="1"/>
  <c r="D110" i="1"/>
  <c r="D109" i="1"/>
  <c r="D108" i="1"/>
  <c r="D107" i="1"/>
  <c r="D106" i="1"/>
  <c r="D105" i="1"/>
  <c r="D104" i="1"/>
  <c r="D103" i="1"/>
  <c r="D102" i="1"/>
  <c r="D101" i="1"/>
  <c r="D100" i="1"/>
  <c r="D99" i="1"/>
  <c r="D98" i="1"/>
  <c r="D97" i="1"/>
  <c r="D96" i="1"/>
  <c r="D95" i="1"/>
  <c r="D94" i="1"/>
  <c r="D93" i="1"/>
  <c r="D92" i="1"/>
  <c r="D91" i="1"/>
  <c r="D90" i="1"/>
  <c r="D89" i="1"/>
  <c r="D88" i="1"/>
  <c r="B77" i="1"/>
  <c r="B76" i="1"/>
  <c r="B75" i="1"/>
  <c r="B73" i="1"/>
  <c r="B72" i="1"/>
  <c r="B71" i="1"/>
  <c r="B69" i="1"/>
  <c r="B68" i="1"/>
  <c r="B67" i="1"/>
  <c r="B66" i="1"/>
  <c r="B88" i="1" s="1"/>
  <c r="A66" i="1"/>
  <c r="A75" i="1" s="1"/>
  <c r="H51" i="1"/>
  <c r="E50" i="1"/>
  <c r="D50" i="1"/>
  <c r="C50" i="1"/>
  <c r="A50" i="1"/>
  <c r="E49" i="1"/>
  <c r="D49" i="1"/>
  <c r="C49" i="1"/>
  <c r="E48" i="1"/>
  <c r="D48" i="1"/>
  <c r="C48" i="1"/>
  <c r="A48" i="1"/>
  <c r="E47" i="1"/>
  <c r="D47" i="1"/>
  <c r="C47" i="1"/>
  <c r="E46" i="1"/>
  <c r="D46" i="1"/>
  <c r="C46" i="1"/>
  <c r="E45" i="1"/>
  <c r="D45" i="1"/>
  <c r="C45" i="1"/>
  <c r="E44" i="1"/>
  <c r="D44" i="1"/>
  <c r="C44" i="1"/>
  <c r="E43" i="1"/>
  <c r="D43" i="1"/>
  <c r="C43" i="1"/>
  <c r="B43" i="1"/>
  <c r="A43" i="1"/>
  <c r="E42" i="1"/>
  <c r="D42" i="1"/>
  <c r="C42" i="1"/>
  <c r="A42" i="1"/>
  <c r="E41" i="1"/>
  <c r="D41" i="1"/>
  <c r="C41" i="1"/>
  <c r="A41" i="1"/>
  <c r="E40" i="1"/>
  <c r="D40" i="1"/>
  <c r="C40" i="1"/>
  <c r="A40" i="1"/>
  <c r="B39" i="1"/>
  <c r="B50" i="1" s="1"/>
  <c r="A39" i="1"/>
  <c r="A47" i="1" s="1"/>
  <c r="B238" i="1" l="1"/>
  <c r="B230" i="1"/>
  <c r="B222" i="1"/>
  <c r="B214" i="1"/>
  <c r="B206" i="1"/>
  <c r="B198" i="1"/>
  <c r="B190" i="1"/>
  <c r="B182" i="1"/>
  <c r="B174" i="1"/>
  <c r="B166" i="1"/>
  <c r="B158" i="1"/>
  <c r="B150" i="1"/>
  <c r="B142" i="1"/>
  <c r="B134" i="1"/>
  <c r="B126" i="1"/>
  <c r="B118" i="1"/>
  <c r="B110" i="1"/>
  <c r="B102" i="1"/>
  <c r="B94" i="1"/>
  <c r="B243" i="1"/>
  <c r="B235" i="1"/>
  <c r="B227" i="1"/>
  <c r="B219" i="1"/>
  <c r="B211" i="1"/>
  <c r="B203" i="1"/>
  <c r="B195" i="1"/>
  <c r="B187" i="1"/>
  <c r="B179" i="1"/>
  <c r="B171" i="1"/>
  <c r="B163" i="1"/>
  <c r="B155" i="1"/>
  <c r="B147" i="1"/>
  <c r="B139" i="1"/>
  <c r="B131" i="1"/>
  <c r="B123" i="1"/>
  <c r="B115" i="1"/>
  <c r="B107" i="1"/>
  <c r="B99" i="1"/>
  <c r="B91" i="1"/>
  <c r="B240" i="1"/>
  <c r="B232" i="1"/>
  <c r="B224" i="1"/>
  <c r="B216" i="1"/>
  <c r="B208" i="1"/>
  <c r="B200" i="1"/>
  <c r="B192" i="1"/>
  <c r="B184" i="1"/>
  <c r="B176" i="1"/>
  <c r="B168" i="1"/>
  <c r="B160" i="1"/>
  <c r="B152" i="1"/>
  <c r="B144" i="1"/>
  <c r="B136" i="1"/>
  <c r="B128" i="1"/>
  <c r="B120" i="1"/>
  <c r="B112" i="1"/>
  <c r="B104" i="1"/>
  <c r="B96" i="1"/>
  <c r="B237" i="1"/>
  <c r="B229" i="1"/>
  <c r="B221" i="1"/>
  <c r="B213" i="1"/>
  <c r="B205" i="1"/>
  <c r="B197" i="1"/>
  <c r="B189" i="1"/>
  <c r="B181" i="1"/>
  <c r="B173" i="1"/>
  <c r="B165" i="1"/>
  <c r="B157" i="1"/>
  <c r="B149" i="1"/>
  <c r="B141" i="1"/>
  <c r="B133" i="1"/>
  <c r="B125" i="1"/>
  <c r="B117" i="1"/>
  <c r="B109" i="1"/>
  <c r="B101" i="1"/>
  <c r="B93" i="1"/>
  <c r="B242" i="1"/>
  <c r="B234" i="1"/>
  <c r="B226" i="1"/>
  <c r="B218" i="1"/>
  <c r="B210" i="1"/>
  <c r="B202" i="1"/>
  <c r="B194" i="1"/>
  <c r="B186" i="1"/>
  <c r="B178" i="1"/>
  <c r="B170" i="1"/>
  <c r="B162" i="1"/>
  <c r="B154" i="1"/>
  <c r="B146" i="1"/>
  <c r="B138" i="1"/>
  <c r="B130" i="1"/>
  <c r="B122" i="1"/>
  <c r="B114" i="1"/>
  <c r="B106" i="1"/>
  <c r="B98" i="1"/>
  <c r="B90" i="1"/>
  <c r="B239" i="1"/>
  <c r="B231" i="1"/>
  <c r="B223" i="1"/>
  <c r="B215" i="1"/>
  <c r="B207" i="1"/>
  <c r="B199" i="1"/>
  <c r="B191" i="1"/>
  <c r="B183" i="1"/>
  <c r="B175" i="1"/>
  <c r="B167" i="1"/>
  <c r="B159" i="1"/>
  <c r="B151" i="1"/>
  <c r="B143" i="1"/>
  <c r="B135" i="1"/>
  <c r="B127" i="1"/>
  <c r="B119" i="1"/>
  <c r="B111" i="1"/>
  <c r="B103" i="1"/>
  <c r="B95" i="1"/>
  <c r="B236" i="1"/>
  <c r="B228" i="1"/>
  <c r="B220" i="1"/>
  <c r="B212" i="1"/>
  <c r="B204" i="1"/>
  <c r="B196" i="1"/>
  <c r="B188" i="1"/>
  <c r="B180" i="1"/>
  <c r="B172" i="1"/>
  <c r="B164" i="1"/>
  <c r="B156" i="1"/>
  <c r="B148" i="1"/>
  <c r="B140" i="1"/>
  <c r="B132" i="1"/>
  <c r="B124" i="1"/>
  <c r="B116" i="1"/>
  <c r="B108" i="1"/>
  <c r="B100" i="1"/>
  <c r="B92" i="1"/>
  <c r="B241" i="1"/>
  <c r="B233" i="1"/>
  <c r="B225" i="1"/>
  <c r="B217" i="1"/>
  <c r="B209" i="1"/>
  <c r="B201" i="1"/>
  <c r="B193" i="1"/>
  <c r="B185" i="1"/>
  <c r="B177" i="1"/>
  <c r="B169" i="1"/>
  <c r="B161" i="1"/>
  <c r="B153" i="1"/>
  <c r="B145" i="1"/>
  <c r="B137" i="1"/>
  <c r="B129" i="1"/>
  <c r="B121" i="1"/>
  <c r="B113" i="1"/>
  <c r="B105" i="1"/>
  <c r="B97" i="1"/>
  <c r="B89" i="1"/>
  <c r="A44" i="1"/>
  <c r="B47" i="1"/>
  <c r="A68" i="1"/>
  <c r="A72" i="1"/>
  <c r="A76" i="1"/>
  <c r="B44" i="1"/>
  <c r="A49" i="1"/>
  <c r="B41" i="1"/>
  <c r="A46" i="1"/>
  <c r="B49" i="1"/>
  <c r="A69" i="1"/>
  <c r="A73" i="1"/>
  <c r="A77" i="1"/>
  <c r="B46" i="1"/>
  <c r="A70" i="1"/>
  <c r="A74" i="1"/>
  <c r="A88" i="1"/>
  <c r="B40" i="1"/>
  <c r="A45" i="1"/>
  <c r="B48" i="1"/>
  <c r="B70" i="1"/>
  <c r="B74" i="1"/>
  <c r="B45" i="1"/>
  <c r="A67" i="1"/>
  <c r="A71" i="1"/>
  <c r="B42" i="1"/>
  <c r="A241" i="1" l="1"/>
  <c r="A233" i="1"/>
  <c r="A225" i="1"/>
  <c r="A217" i="1"/>
  <c r="A209" i="1"/>
  <c r="A201" i="1"/>
  <c r="A193" i="1"/>
  <c r="A185" i="1"/>
  <c r="A177" i="1"/>
  <c r="A169" i="1"/>
  <c r="A161" i="1"/>
  <c r="A153" i="1"/>
  <c r="A145" i="1"/>
  <c r="A137" i="1"/>
  <c r="A129" i="1"/>
  <c r="A121" i="1"/>
  <c r="A113" i="1"/>
  <c r="A105" i="1"/>
  <c r="A97" i="1"/>
  <c r="A89" i="1"/>
  <c r="A238" i="1"/>
  <c r="A230" i="1"/>
  <c r="A222" i="1"/>
  <c r="A214" i="1"/>
  <c r="A206" i="1"/>
  <c r="A198" i="1"/>
  <c r="A190" i="1"/>
  <c r="A182" i="1"/>
  <c r="A174" i="1"/>
  <c r="A166" i="1"/>
  <c r="A158" i="1"/>
  <c r="A150" i="1"/>
  <c r="A142" i="1"/>
  <c r="A134" i="1"/>
  <c r="A126" i="1"/>
  <c r="A118" i="1"/>
  <c r="A110" i="1"/>
  <c r="A102" i="1"/>
  <c r="A94" i="1"/>
  <c r="A243" i="1"/>
  <c r="A235" i="1"/>
  <c r="A227" i="1"/>
  <c r="A219" i="1"/>
  <c r="A211" i="1"/>
  <c r="A203" i="1"/>
  <c r="A195" i="1"/>
  <c r="A187" i="1"/>
  <c r="A179" i="1"/>
  <c r="A171" i="1"/>
  <c r="A163" i="1"/>
  <c r="A155" i="1"/>
  <c r="A147" i="1"/>
  <c r="A139" i="1"/>
  <c r="A131" i="1"/>
  <c r="A123" i="1"/>
  <c r="A115" i="1"/>
  <c r="A107" i="1"/>
  <c r="A99" i="1"/>
  <c r="A91" i="1"/>
  <c r="A240" i="1"/>
  <c r="A232" i="1"/>
  <c r="A224" i="1"/>
  <c r="A216" i="1"/>
  <c r="A208" i="1"/>
  <c r="A200" i="1"/>
  <c r="A192" i="1"/>
  <c r="A184" i="1"/>
  <c r="A176" i="1"/>
  <c r="A168" i="1"/>
  <c r="A160" i="1"/>
  <c r="A152" i="1"/>
  <c r="A144" i="1"/>
  <c r="A136" i="1"/>
  <c r="A128" i="1"/>
  <c r="A120" i="1"/>
  <c r="A112" i="1"/>
  <c r="A104" i="1"/>
  <c r="A96" i="1"/>
  <c r="A237" i="1"/>
  <c r="A229" i="1"/>
  <c r="A221" i="1"/>
  <c r="A213" i="1"/>
  <c r="A205" i="1"/>
  <c r="A197" i="1"/>
  <c r="A189" i="1"/>
  <c r="A181" i="1"/>
  <c r="A173" i="1"/>
  <c r="A165" i="1"/>
  <c r="A157" i="1"/>
  <c r="A149" i="1"/>
  <c r="A141" i="1"/>
  <c r="A133" i="1"/>
  <c r="A125" i="1"/>
  <c r="A117" i="1"/>
  <c r="A109" i="1"/>
  <c r="A101" i="1"/>
  <c r="A93" i="1"/>
  <c r="A242" i="1"/>
  <c r="A234" i="1"/>
  <c r="A226" i="1"/>
  <c r="A218" i="1"/>
  <c r="A210" i="1"/>
  <c r="A202" i="1"/>
  <c r="A194" i="1"/>
  <c r="A186" i="1"/>
  <c r="A178" i="1"/>
  <c r="A170" i="1"/>
  <c r="A162" i="1"/>
  <c r="A154" i="1"/>
  <c r="A146" i="1"/>
  <c r="A138" i="1"/>
  <c r="A130" i="1"/>
  <c r="A122" i="1"/>
  <c r="A114" i="1"/>
  <c r="A106" i="1"/>
  <c r="A98" i="1"/>
  <c r="A90" i="1"/>
  <c r="A239" i="1"/>
  <c r="A231" i="1"/>
  <c r="A223" i="1"/>
  <c r="A215" i="1"/>
  <c r="A207" i="1"/>
  <c r="A199" i="1"/>
  <c r="A191" i="1"/>
  <c r="A183" i="1"/>
  <c r="A175" i="1"/>
  <c r="A167" i="1"/>
  <c r="A159" i="1"/>
  <c r="A151" i="1"/>
  <c r="A143" i="1"/>
  <c r="A135" i="1"/>
  <c r="A127" i="1"/>
  <c r="A119" i="1"/>
  <c r="A111" i="1"/>
  <c r="A103" i="1"/>
  <c r="A95" i="1"/>
  <c r="A236" i="1"/>
  <c r="A228" i="1"/>
  <c r="A220" i="1"/>
  <c r="A212" i="1"/>
  <c r="A204" i="1"/>
  <c r="A196" i="1"/>
  <c r="A188" i="1"/>
  <c r="A180" i="1"/>
  <c r="A172" i="1"/>
  <c r="A164" i="1"/>
  <c r="A156" i="1"/>
  <c r="A148" i="1"/>
  <c r="A140" i="1"/>
  <c r="A132" i="1"/>
  <c r="A124" i="1"/>
  <c r="A116" i="1"/>
  <c r="A108" i="1"/>
  <c r="A100" i="1"/>
  <c r="A92" i="1"/>
</calcChain>
</file>

<file path=xl/sharedStrings.xml><?xml version="1.0" encoding="utf-8"?>
<sst xmlns="http://schemas.openxmlformats.org/spreadsheetml/2006/main" count="918" uniqueCount="713">
  <si>
    <t>Informations sur la station</t>
  </si>
  <si>
    <t>DIREN</t>
  </si>
  <si>
    <t>Reseau</t>
  </si>
  <si>
    <t>Classes quantitatives</t>
  </si>
  <si>
    <t>Classe qualitatives</t>
  </si>
  <si>
    <t>SubStrat Sandre</t>
  </si>
  <si>
    <t>Vitesse sandre</t>
  </si>
  <si>
    <t>Bocal</t>
  </si>
  <si>
    <t>Acentrella</t>
  </si>
  <si>
    <t>sans objet</t>
  </si>
  <si>
    <t>Stable</t>
  </si>
  <si>
    <t>S1</t>
  </si>
  <si>
    <t>N3</t>
  </si>
  <si>
    <t>B1</t>
  </si>
  <si>
    <t>Acentria</t>
  </si>
  <si>
    <t>LEGENDE</t>
  </si>
  <si>
    <t>Alsace</t>
  </si>
  <si>
    <t>Reseau National de Bassin</t>
  </si>
  <si>
    <t>Instable</t>
  </si>
  <si>
    <t>S2</t>
  </si>
  <si>
    <t>N5</t>
  </si>
  <si>
    <t>B2</t>
  </si>
  <si>
    <t>Acroloxidae</t>
  </si>
  <si>
    <t>DIREN en charge de l'échantillonnage</t>
  </si>
  <si>
    <t>Informations liées à la station de rapportage (site chimie)</t>
  </si>
  <si>
    <t>Aquitaine</t>
  </si>
  <si>
    <t>Reseau de Reference</t>
  </si>
  <si>
    <t>S3</t>
  </si>
  <si>
    <t>N4</t>
  </si>
  <si>
    <t>B3</t>
  </si>
  <si>
    <t>Acroloxus</t>
  </si>
  <si>
    <t>CODE STATION</t>
  </si>
  <si>
    <t>Au format RNB si possible et précédé du code Bassin</t>
  </si>
  <si>
    <t>Auvergne</t>
  </si>
  <si>
    <t>Reseau de Surveillance</t>
  </si>
  <si>
    <t>S28</t>
  </si>
  <si>
    <t>N1</t>
  </si>
  <si>
    <t>Adicella</t>
  </si>
  <si>
    <t>COURS D'EAU</t>
  </si>
  <si>
    <t>Nom de la rivière</t>
  </si>
  <si>
    <t>Basse Normandie</t>
  </si>
  <si>
    <t>Reseau de Controle Operationnel</t>
  </si>
  <si>
    <t>S24</t>
  </si>
  <si>
    <t>Aeshna</t>
  </si>
  <si>
    <t>STATION</t>
  </si>
  <si>
    <t>Nom de la station</t>
  </si>
  <si>
    <t>Les informations sont à saisir dans les cellules jaunes</t>
  </si>
  <si>
    <t>Bourgogne</t>
  </si>
  <si>
    <t>Reseau Complementaire de Bassin</t>
  </si>
  <si>
    <t>S30</t>
  </si>
  <si>
    <t>Aeshnidae</t>
  </si>
  <si>
    <t>COMMUNE</t>
  </si>
  <si>
    <t>Nom de la commune</t>
  </si>
  <si>
    <t>Bretagne</t>
  </si>
  <si>
    <t>Reseau Complementaire de Departement</t>
  </si>
  <si>
    <t>S9</t>
  </si>
  <si>
    <t>Agapetus</t>
  </si>
  <si>
    <t>CODE INSEE</t>
  </si>
  <si>
    <t>De la commune selon le format 00000</t>
  </si>
  <si>
    <t>Centre</t>
  </si>
  <si>
    <t>S10</t>
  </si>
  <si>
    <t>Agraylea</t>
  </si>
  <si>
    <t>LATITUDE</t>
  </si>
  <si>
    <r>
      <t xml:space="preserve">De la station chimie, en mètres et en </t>
    </r>
    <r>
      <rPr>
        <b/>
        <sz val="9"/>
        <color indexed="54"/>
        <rFont val="Arial"/>
        <family val="2"/>
      </rPr>
      <t>Lambert II étendu</t>
    </r>
  </si>
  <si>
    <t>Champagne Ardennes</t>
  </si>
  <si>
    <t>S11</t>
  </si>
  <si>
    <t>Agriotypidae</t>
  </si>
  <si>
    <t>LONGITUDE</t>
  </si>
  <si>
    <t>Corse</t>
  </si>
  <si>
    <t>S25</t>
  </si>
  <si>
    <t>Agriotypus</t>
  </si>
  <si>
    <t>ALTITUDE</t>
  </si>
  <si>
    <t>De la station, en mètres</t>
  </si>
  <si>
    <t>Franche Comte</t>
  </si>
  <si>
    <t>S18</t>
  </si>
  <si>
    <t>Agrypnia</t>
  </si>
  <si>
    <t>RESEAU</t>
  </si>
  <si>
    <t>Réseau d'appartenance de la station</t>
  </si>
  <si>
    <t>Haute Normandie</t>
  </si>
  <si>
    <t>S29</t>
  </si>
  <si>
    <t>Allotrichia</t>
  </si>
  <si>
    <t>X AMONT</t>
  </si>
  <si>
    <r>
      <t xml:space="preserve">Latitude de la </t>
    </r>
    <r>
      <rPr>
        <b/>
        <sz val="9"/>
        <color indexed="54"/>
        <rFont val="Arial"/>
        <family val="2"/>
      </rPr>
      <t>limite amont du site de prélèvement</t>
    </r>
    <r>
      <rPr>
        <sz val="9"/>
        <color indexed="54"/>
        <rFont val="Arial"/>
        <family val="2"/>
      </rPr>
      <t xml:space="preserve"> (en mètres et en Lambert II étendu)</t>
    </r>
  </si>
  <si>
    <t>Informations liées au site de prélèvement invertébrés</t>
  </si>
  <si>
    <t>Ile de France</t>
  </si>
  <si>
    <t>Ameletidae</t>
  </si>
  <si>
    <t>Y AMONT</t>
  </si>
  <si>
    <r>
      <t xml:space="preserve">Longitude de la </t>
    </r>
    <r>
      <rPr>
        <b/>
        <sz val="9"/>
        <color indexed="54"/>
        <rFont val="Arial"/>
        <family val="2"/>
      </rPr>
      <t>limite amont du site de prélèvement</t>
    </r>
    <r>
      <rPr>
        <sz val="9"/>
        <color indexed="54"/>
        <rFont val="Arial"/>
        <family val="2"/>
      </rPr>
      <t xml:space="preserve"> (en mètres et en Lambert II étendu)</t>
    </r>
  </si>
  <si>
    <t>Languedoc Roussillon</t>
  </si>
  <si>
    <t>Ameletus</t>
  </si>
  <si>
    <t>X AVAL</t>
  </si>
  <si>
    <r>
      <t xml:space="preserve">Latitude de la </t>
    </r>
    <r>
      <rPr>
        <b/>
        <sz val="9"/>
        <color indexed="54"/>
        <rFont val="Arial"/>
        <family val="2"/>
      </rPr>
      <t>limite aval du site de prélèvement</t>
    </r>
    <r>
      <rPr>
        <sz val="9"/>
        <color indexed="54"/>
        <rFont val="Arial"/>
        <family val="2"/>
      </rPr>
      <t xml:space="preserve"> (en mètres et en Lambert II étendu)</t>
    </r>
  </si>
  <si>
    <t>Limousin</t>
  </si>
  <si>
    <t>Amphinemura</t>
  </si>
  <si>
    <t>Y AVAL</t>
  </si>
  <si>
    <r>
      <t xml:space="preserve">Longitude de la </t>
    </r>
    <r>
      <rPr>
        <b/>
        <sz val="9"/>
        <color indexed="54"/>
        <rFont val="Arial"/>
        <family val="2"/>
      </rPr>
      <t>limite aval du site de prélèvement</t>
    </r>
    <r>
      <rPr>
        <sz val="9"/>
        <color indexed="54"/>
        <rFont val="Arial"/>
        <family val="2"/>
      </rPr>
      <t xml:space="preserve"> (en mètres et en Lambert II étendu)</t>
    </r>
  </si>
  <si>
    <t>Lorraine</t>
  </si>
  <si>
    <t>Anaciaeschna</t>
  </si>
  <si>
    <t>LARGEUR PLEIN BORD</t>
  </si>
  <si>
    <r>
      <t>Largeur au débit de Plein Bord</t>
    </r>
    <r>
      <rPr>
        <sz val="9"/>
        <color indexed="54"/>
        <rFont val="Arial"/>
        <family val="2"/>
      </rPr>
      <t xml:space="preserve"> (en mètres)</t>
    </r>
  </si>
  <si>
    <t>Midi Pyrenees</t>
  </si>
  <si>
    <t>Anax</t>
  </si>
  <si>
    <t>LONGUEUR</t>
  </si>
  <si>
    <t>Longueur totale du site, en mètres</t>
  </si>
  <si>
    <t>Nord Pas de Calais</t>
  </si>
  <si>
    <t>Ancylidae</t>
  </si>
  <si>
    <t>Pays de la Loire</t>
  </si>
  <si>
    <t>Ancylus</t>
  </si>
  <si>
    <t>obligatoire</t>
  </si>
  <si>
    <t>Picardie</t>
  </si>
  <si>
    <t>Anisops</t>
  </si>
  <si>
    <t>Poitou Charentes</t>
  </si>
  <si>
    <t>Anisus</t>
  </si>
  <si>
    <t>Rhone Alpes</t>
  </si>
  <si>
    <t>COISE</t>
  </si>
  <si>
    <t>COISE à LARAJASSE</t>
  </si>
  <si>
    <t>LARAJASSE</t>
  </si>
  <si>
    <t>69110</t>
  </si>
  <si>
    <t>Provence Alpes Cote d'Azur</t>
  </si>
  <si>
    <t>Anodonta</t>
  </si>
  <si>
    <t>ANOSTRACES</t>
  </si>
  <si>
    <t>Informations sur le site à chaque échantillonnage</t>
  </si>
  <si>
    <t>Guyanne</t>
  </si>
  <si>
    <t>Anthomyidae</t>
  </si>
  <si>
    <t>Reunion</t>
  </si>
  <si>
    <t>Apatania</t>
  </si>
  <si>
    <t>Martinique</t>
  </si>
  <si>
    <t>Aphelocheiridae</t>
  </si>
  <si>
    <t>Ce code a été fournie lors de l'établissement de la liste des stations du réseau de Référence</t>
  </si>
  <si>
    <t>Guadeloupe</t>
  </si>
  <si>
    <t>Aphelocheirus</t>
  </si>
  <si>
    <t>Aplexa</t>
  </si>
  <si>
    <t>SITE</t>
  </si>
  <si>
    <t>Nom du Site de prélèvement invertébrés</t>
  </si>
  <si>
    <t>Arcynopteryx</t>
  </si>
  <si>
    <t>DATE</t>
  </si>
  <si>
    <r>
      <t xml:space="preserve">Jour de l'échantillonnage </t>
    </r>
    <r>
      <rPr>
        <b/>
        <sz val="9"/>
        <color indexed="54"/>
        <rFont val="Arial"/>
        <family val="2"/>
      </rPr>
      <t>(jj/mm/aaaa)</t>
    </r>
  </si>
  <si>
    <t>Argulidae</t>
  </si>
  <si>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</si>
  <si>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</si>
  <si>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</si>
  <si>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Argulus</t>
  </si>
  <si>
    <t>Armiger</t>
  </si>
  <si>
    <t>Artemia</t>
  </si>
  <si>
    <t>RECOUVREMENT</t>
  </si>
  <si>
    <r>
      <t xml:space="preserve">% de recouvrement sur </t>
    </r>
    <r>
      <rPr>
        <b/>
        <sz val="9"/>
        <color indexed="54"/>
        <rFont val="Arial"/>
        <family val="2"/>
      </rPr>
      <t>l'ensemble</t>
    </r>
    <r>
      <rPr>
        <sz val="9"/>
        <color indexed="54"/>
        <rFont val="Arial"/>
        <family val="2"/>
      </rPr>
      <t xml:space="preserve"> de la station</t>
    </r>
  </si>
  <si>
    <t>Asellidae</t>
  </si>
  <si>
    <t>Asellus</t>
  </si>
  <si>
    <t>Astacidae</t>
  </si>
  <si>
    <t>SUBSTRAT</t>
  </si>
  <si>
    <t>SANDRE</t>
  </si>
  <si>
    <t>Astacus</t>
  </si>
  <si>
    <t xml:space="preserve">A - Bryophytes  </t>
  </si>
  <si>
    <t>Athericidae</t>
  </si>
  <si>
    <t>B - Hydrophytes</t>
  </si>
  <si>
    <t>Athripsodes</t>
  </si>
  <si>
    <t>C - Litieres</t>
  </si>
  <si>
    <t>Atyaephyra</t>
  </si>
  <si>
    <t>D - Branchage, racines</t>
  </si>
  <si>
    <t>Atyidae</t>
  </si>
  <si>
    <t>E - Pierres, galets</t>
  </si>
  <si>
    <t>Aulonogyrus</t>
  </si>
  <si>
    <t>F - Blocs</t>
  </si>
  <si>
    <t>Austropotamobius</t>
  </si>
  <si>
    <t>G - Granulats</t>
  </si>
  <si>
    <t>Baetidae</t>
  </si>
  <si>
    <t>H - Helophytes</t>
  </si>
  <si>
    <t>Baetis</t>
  </si>
  <si>
    <t>I - Vases</t>
  </si>
  <si>
    <t>Bathyomphalus</t>
  </si>
  <si>
    <t>J - Sables, limons</t>
  </si>
  <si>
    <t>Batracobdella</t>
  </si>
  <si>
    <t>K - Algues</t>
  </si>
  <si>
    <t>Bdellocephala</t>
  </si>
  <si>
    <t>L - Dalles, argiles</t>
  </si>
  <si>
    <t>Belgrandia</t>
  </si>
  <si>
    <t>Total de recouvrement (100%)</t>
  </si>
  <si>
    <t>Beraea</t>
  </si>
  <si>
    <t>Informations sur l'échantillon (à donner pour chacun des 12 microprélèvements)</t>
  </si>
  <si>
    <t>Beraeamyia</t>
  </si>
  <si>
    <t>Beraeidae</t>
  </si>
  <si>
    <t>Beraeodes</t>
  </si>
  <si>
    <r>
      <t xml:space="preserve">Pour chaque microprélèvement, utiliser les </t>
    </r>
    <r>
      <rPr>
        <b/>
        <sz val="9"/>
        <color indexed="54"/>
        <rFont val="Arial"/>
        <family val="2"/>
      </rPr>
      <t>codes SANDRE</t>
    </r>
  </si>
  <si>
    <t>Beraeodina</t>
  </si>
  <si>
    <t>CLASSE VITESSE</t>
  </si>
  <si>
    <t>Besdolus</t>
  </si>
  <si>
    <t>BOCAL</t>
  </si>
  <si>
    <r>
      <t xml:space="preserve">Affecter chaque microprélèvement à </t>
    </r>
    <r>
      <rPr>
        <b/>
        <sz val="9"/>
        <color indexed="54"/>
        <rFont val="Arial"/>
        <family val="2"/>
      </rPr>
      <t>B1, B2 ou B3</t>
    </r>
    <r>
      <rPr>
        <sz val="9"/>
        <color indexed="54"/>
        <rFont val="Arial"/>
        <family val="2"/>
      </rPr>
      <t xml:space="preserve"> </t>
    </r>
    <r>
      <rPr>
        <b/>
        <sz val="9"/>
        <color indexed="54"/>
        <rFont val="Arial"/>
        <family val="2"/>
      </rPr>
      <t>(case vide interdite)</t>
    </r>
  </si>
  <si>
    <t>CLASSE VITESSE (cm/s)</t>
  </si>
  <si>
    <t>VITESSE</t>
  </si>
  <si>
    <t>Bithynia</t>
  </si>
  <si>
    <t>HAUTEUR D'EAU</t>
  </si>
  <si>
    <t>Pour chaque microprélèvement, en cm</t>
  </si>
  <si>
    <t>v&lt;5</t>
  </si>
  <si>
    <t>Nulle</t>
  </si>
  <si>
    <t>Bithyniidae</t>
  </si>
  <si>
    <t>COLMATAGE</t>
  </si>
  <si>
    <t>Pour chaque microprélèvement, de 0 à 5 (0 = nul … 5 = très important)</t>
  </si>
  <si>
    <t>25&gt;v≥5</t>
  </si>
  <si>
    <t>Lente</t>
  </si>
  <si>
    <t>Blephariceridae</t>
  </si>
  <si>
    <t>STABILITE</t>
  </si>
  <si>
    <t>Pour chaque microprélèvement, stabilité du substrat (Instable ou Stable)</t>
  </si>
  <si>
    <t>75&gt;v≥25</t>
  </si>
  <si>
    <t>Moyenne</t>
  </si>
  <si>
    <t>Boreobdella</t>
  </si>
  <si>
    <t>NATURE VEGETATION</t>
  </si>
  <si>
    <t>Pour chaque microprélèvement, nature de la végétation de recouvrement (selon protocole IBGN)</t>
  </si>
  <si>
    <t>150&gt;v≥75</t>
  </si>
  <si>
    <t>Rapide</t>
  </si>
  <si>
    <t>Boyeria</t>
  </si>
  <si>
    <t>ABONDANCE VEGETATION</t>
  </si>
  <si>
    <t>Pour chaque microprélèvement, abondance du recouvrement par la végétation de 0 à 5 (0 = nul … 5 = très important)</t>
  </si>
  <si>
    <t>Brachycentridae</t>
  </si>
  <si>
    <t>Brachycentrus</t>
  </si>
  <si>
    <t>facultatif</t>
  </si>
  <si>
    <t>Brachycercus</t>
  </si>
  <si>
    <t>MICROPRELEVEMENT</t>
  </si>
  <si>
    <t>Brachyptera</t>
  </si>
  <si>
    <t>P1</t>
  </si>
  <si>
    <t>Brachythemis</t>
  </si>
  <si>
    <t>P2</t>
  </si>
  <si>
    <t>Brachytron</t>
  </si>
  <si>
    <t>P3</t>
  </si>
  <si>
    <t>Branchiobdella</t>
  </si>
  <si>
    <t>P4</t>
  </si>
  <si>
    <t>Branchiobdellidae</t>
  </si>
  <si>
    <t>P5</t>
  </si>
  <si>
    <t>Diatomées</t>
  </si>
  <si>
    <t>Brychius</t>
  </si>
  <si>
    <t>P6</t>
  </si>
  <si>
    <t>BRYOZOAIRES=Bryozoa</t>
  </si>
  <si>
    <t>P7</t>
  </si>
  <si>
    <t>Bulinus</t>
  </si>
  <si>
    <t>P8</t>
  </si>
  <si>
    <t>Bythinella</t>
  </si>
  <si>
    <t>P9</t>
  </si>
  <si>
    <t>Bythiospeum</t>
  </si>
  <si>
    <t>P10</t>
  </si>
  <si>
    <t>Caenidae</t>
  </si>
  <si>
    <t>P11</t>
  </si>
  <si>
    <t>Caenis</t>
  </si>
  <si>
    <t>P12</t>
  </si>
  <si>
    <t>Calamoceras</t>
  </si>
  <si>
    <t>Calamoceratidae</t>
  </si>
  <si>
    <t>Quantification de l'échantillon</t>
  </si>
  <si>
    <t>Calopterygidae</t>
  </si>
  <si>
    <t>Calopteryx</t>
  </si>
  <si>
    <t>Cambaridae</t>
  </si>
  <si>
    <t>TAXON SANDRE</t>
  </si>
  <si>
    <t>Libellé du taxon (Dénomination SANDRE)</t>
  </si>
  <si>
    <t>Capnia</t>
  </si>
  <si>
    <t>CODE SANDRE</t>
  </si>
  <si>
    <t>Code SANDRE du taxon (case vide interdite)</t>
  </si>
  <si>
    <t>Capniidae</t>
  </si>
  <si>
    <t>Dénombrement des taxons prélevés dans chaque bocal de regroupement</t>
  </si>
  <si>
    <t>Capnioneura</t>
  </si>
  <si>
    <t>Capnopsis</t>
  </si>
  <si>
    <t>Dénombrement obligatoire par Bocal</t>
  </si>
  <si>
    <t>Dénombrement par microprélèvement si tri en 12 listes (Facultatif)</t>
  </si>
  <si>
    <t>Cataclysta</t>
  </si>
  <si>
    <t>MICROPRELEVEMENT P1</t>
  </si>
  <si>
    <t>MICROPRELEVEMENT P2</t>
  </si>
  <si>
    <t>MICROPRELEVEMENT P3</t>
  </si>
  <si>
    <t>MICROPRELEVEMENT P4</t>
  </si>
  <si>
    <t>MICROPRELEVEMENT P5</t>
  </si>
  <si>
    <t>MICROPRELEVEMENT P6</t>
  </si>
  <si>
    <t>MICROPRELEVEMENT P7</t>
  </si>
  <si>
    <t>MICROPRELEVEMENT P8</t>
  </si>
  <si>
    <t>MICROPRELEVEMENT P9</t>
  </si>
  <si>
    <t>MICROPRELEVEMENT P10</t>
  </si>
  <si>
    <t>MICROPRELEVEMENT P11</t>
  </si>
  <si>
    <t>MICROPRELEVEMENT P12</t>
  </si>
  <si>
    <t>Catagapetus</t>
  </si>
  <si>
    <t>Leuctra</t>
  </si>
  <si>
    <t>Centroptilum</t>
  </si>
  <si>
    <t>Goeridae</t>
  </si>
  <si>
    <t>Ceraclea</t>
  </si>
  <si>
    <t>Goera</t>
  </si>
  <si>
    <t>Ceratopogonidae</t>
  </si>
  <si>
    <t>Silo</t>
  </si>
  <si>
    <t>Cercion</t>
  </si>
  <si>
    <t>Hydropsyche</t>
  </si>
  <si>
    <t>Ceriagrion</t>
  </si>
  <si>
    <t>Chalcholestes</t>
  </si>
  <si>
    <t>Chaoboridae</t>
  </si>
  <si>
    <t>Mystacides</t>
  </si>
  <si>
    <t>Cheumatopsyche</t>
  </si>
  <si>
    <t>Oecetis</t>
  </si>
  <si>
    <t>Chimarra</t>
  </si>
  <si>
    <t>Setodes</t>
  </si>
  <si>
    <t>Chironomidae</t>
  </si>
  <si>
    <t>sF. Limnephilinae</t>
  </si>
  <si>
    <t>Chloroperla</t>
  </si>
  <si>
    <t>Psychomyia</t>
  </si>
  <si>
    <t>Chloroperlidae</t>
  </si>
  <si>
    <t>Tinodes</t>
  </si>
  <si>
    <t>Choroterpes</t>
  </si>
  <si>
    <t>Rhyacophila</t>
  </si>
  <si>
    <t>Chrysomelidae</t>
  </si>
  <si>
    <t>Sericostomatidae</t>
  </si>
  <si>
    <t>Clavidae</t>
  </si>
  <si>
    <t>Sericostoma</t>
  </si>
  <si>
    <t>Cloeon</t>
  </si>
  <si>
    <t>CNIDAIRES</t>
  </si>
  <si>
    <t>Coenagrion</t>
  </si>
  <si>
    <t>Coenagrionidae</t>
  </si>
  <si>
    <t>Procloeon</t>
  </si>
  <si>
    <t>CONCHOSTRACES</t>
  </si>
  <si>
    <t>Pseudocentroptilum</t>
  </si>
  <si>
    <t>Congeria</t>
  </si>
  <si>
    <t>Ephemerella</t>
  </si>
  <si>
    <t>Corbicula</t>
  </si>
  <si>
    <t>Ephemera</t>
  </si>
  <si>
    <t>Corbiculidae</t>
  </si>
  <si>
    <t>Heptageniidae</t>
  </si>
  <si>
    <t>Cordulegaster</t>
  </si>
  <si>
    <t>Ecdyonurus</t>
  </si>
  <si>
    <t>Cordulegasteridae</t>
  </si>
  <si>
    <t>Leptophlebiidae</t>
  </si>
  <si>
    <t>Cordulia</t>
  </si>
  <si>
    <t>Paraleptophlebia</t>
  </si>
  <si>
    <t>Corduliidae</t>
  </si>
  <si>
    <t>Dupophilus</t>
  </si>
  <si>
    <t>Cordylophora</t>
  </si>
  <si>
    <t>Elmis</t>
  </si>
  <si>
    <t>Corixidae</t>
  </si>
  <si>
    <t>Esolus</t>
  </si>
  <si>
    <t>Corophiidae</t>
  </si>
  <si>
    <t>Limnius</t>
  </si>
  <si>
    <t>Corophium</t>
  </si>
  <si>
    <t>Oulimnius</t>
  </si>
  <si>
    <t xml:space="preserve">Crambidae = Pyralidae </t>
  </si>
  <si>
    <t>Hydraena</t>
  </si>
  <si>
    <t>Crangonyctidae</t>
  </si>
  <si>
    <t>Crangonyx</t>
  </si>
  <si>
    <t>Craspedacusta</t>
  </si>
  <si>
    <t>Empididae</t>
  </si>
  <si>
    <t>Crenobia</t>
  </si>
  <si>
    <t>Limoniidae</t>
  </si>
  <si>
    <t>Cristatella</t>
  </si>
  <si>
    <t>Psychodidae</t>
  </si>
  <si>
    <t>Cristatellidae</t>
  </si>
  <si>
    <t>Crocothemis</t>
  </si>
  <si>
    <t>Crunoecia</t>
  </si>
  <si>
    <t>Gammarus</t>
  </si>
  <si>
    <t>Culicidae</t>
  </si>
  <si>
    <t>Sphaeriidae</t>
  </si>
  <si>
    <t>Curculionidae</t>
  </si>
  <si>
    <t>Cylindrotomidae</t>
  </si>
  <si>
    <t>Erpobdellidae</t>
  </si>
  <si>
    <t>Cymatia</t>
  </si>
  <si>
    <t>Glossiphoniidae</t>
  </si>
  <si>
    <t>Cyphon</t>
  </si>
  <si>
    <t>Planariidae</t>
  </si>
  <si>
    <t>Cyrnus</t>
  </si>
  <si>
    <t>OLIGOCHETES=Oligochaeta</t>
  </si>
  <si>
    <t>Cystobranchus</t>
  </si>
  <si>
    <t>NEMATODES=Nematoda</t>
  </si>
  <si>
    <t>Dendrocoelidae</t>
  </si>
  <si>
    <t>GORDIACES=Gordiacea</t>
  </si>
  <si>
    <t>Dendrocoelum</t>
  </si>
  <si>
    <t>HYDRACARIENS=Hydracarina</t>
  </si>
  <si>
    <t>Dictyogenus</t>
  </si>
  <si>
    <t>HYDROZOAIRES=Hydrozoa</t>
  </si>
  <si>
    <t>Dikerogammarus</t>
  </si>
  <si>
    <t>Dina</t>
  </si>
  <si>
    <t>Dinocras</t>
  </si>
  <si>
    <t>Diplacodes</t>
  </si>
  <si>
    <t>Diplectrona</t>
  </si>
  <si>
    <t>Diura</t>
  </si>
  <si>
    <t>Dixidae</t>
  </si>
  <si>
    <t>Dolichopodidae</t>
  </si>
  <si>
    <t>Donacia</t>
  </si>
  <si>
    <t>Dreissena</t>
  </si>
  <si>
    <t>Dreissenidae</t>
  </si>
  <si>
    <t>Dryopidae</t>
  </si>
  <si>
    <t>Dryops</t>
  </si>
  <si>
    <t>Dugesia</t>
  </si>
  <si>
    <t>Dugesiidae</t>
  </si>
  <si>
    <t>Dytiscidae</t>
  </si>
  <si>
    <t>Echinogammarus</t>
  </si>
  <si>
    <t>Ecnomidae</t>
  </si>
  <si>
    <t>Ecnomus</t>
  </si>
  <si>
    <t>Electrogena</t>
  </si>
  <si>
    <t>Elmidae</t>
  </si>
  <si>
    <t>Elophila</t>
  </si>
  <si>
    <t>Enallagma</t>
  </si>
  <si>
    <t>Eoperla</t>
  </si>
  <si>
    <t>Epeorus</t>
  </si>
  <si>
    <t>Ephemerellidae</t>
  </si>
  <si>
    <t>Ephemeridae</t>
  </si>
  <si>
    <t>Ephoron</t>
  </si>
  <si>
    <t>Ephydatia</t>
  </si>
  <si>
    <t>Ephydridae</t>
  </si>
  <si>
    <t>Epitheca</t>
  </si>
  <si>
    <t>Eriocheir</t>
  </si>
  <si>
    <t>Ernodes</t>
  </si>
  <si>
    <t>Erotesis</t>
  </si>
  <si>
    <t>Erpobdella</t>
  </si>
  <si>
    <t>Erythromma</t>
  </si>
  <si>
    <t>Eubria</t>
  </si>
  <si>
    <t>Euleuctra</t>
  </si>
  <si>
    <t>Ferrissia</t>
  </si>
  <si>
    <t>Ferrissiidae</t>
  </si>
  <si>
    <t>Fredericella</t>
  </si>
  <si>
    <t>Fredericellidae</t>
  </si>
  <si>
    <t>Galba</t>
  </si>
  <si>
    <t>Gammaridae</t>
  </si>
  <si>
    <t>Gerridae</t>
  </si>
  <si>
    <t>Gerris</t>
  </si>
  <si>
    <t>Glossiphonia</t>
  </si>
  <si>
    <t>Glossosoma</t>
  </si>
  <si>
    <t>Glossosomatidae</t>
  </si>
  <si>
    <t>Gomphidae</t>
  </si>
  <si>
    <t>Gomphus</t>
  </si>
  <si>
    <t>Grapsidae</t>
  </si>
  <si>
    <t>Gyraulus</t>
  </si>
  <si>
    <t>Gyrinidae</t>
  </si>
  <si>
    <t>Gyrinus</t>
  </si>
  <si>
    <t>Habroleptoides</t>
  </si>
  <si>
    <t>Habrophlebia</t>
  </si>
  <si>
    <t>Haementeria = Placobdella</t>
  </si>
  <si>
    <t>Haemopis</t>
  </si>
  <si>
    <t>Hagenella</t>
  </si>
  <si>
    <t>Haliplidae</t>
  </si>
  <si>
    <t>Haliplus</t>
  </si>
  <si>
    <t>Helichus = Pomatinus</t>
  </si>
  <si>
    <t>Helicopsyche</t>
  </si>
  <si>
    <t>Helicopsychidae</t>
  </si>
  <si>
    <t>Helobdella</t>
  </si>
  <si>
    <t>Helodes</t>
  </si>
  <si>
    <t xml:space="preserve">Helodidae </t>
  </si>
  <si>
    <t>Helophoridae</t>
  </si>
  <si>
    <t>Helophorus</t>
  </si>
  <si>
    <t>Hemianax</t>
  </si>
  <si>
    <t>Hemiclepsis</t>
  </si>
  <si>
    <t>Heptagenia</t>
  </si>
  <si>
    <t>Heteromeyenia</t>
  </si>
  <si>
    <t>Hippeutis</t>
  </si>
  <si>
    <t>Hirudidae</t>
  </si>
  <si>
    <t>Hirudo</t>
  </si>
  <si>
    <t>Holocentropus</t>
  </si>
  <si>
    <t>Hyalinella</t>
  </si>
  <si>
    <t>Hydra</t>
  </si>
  <si>
    <t>Hydraenidae</t>
  </si>
  <si>
    <t>Hydridae</t>
  </si>
  <si>
    <t>Hydrobiidae</t>
  </si>
  <si>
    <t>Hydrochidae</t>
  </si>
  <si>
    <t>Hydrochus</t>
  </si>
  <si>
    <t>Hydrocyphon</t>
  </si>
  <si>
    <t>Hydrometra</t>
  </si>
  <si>
    <t>Hydrometridae</t>
  </si>
  <si>
    <t>Hydrophilidae</t>
  </si>
  <si>
    <t>Hydropsychidae</t>
  </si>
  <si>
    <t>Hydroptila</t>
  </si>
  <si>
    <t>Hydroptilidae</t>
  </si>
  <si>
    <t>Hydroscapha</t>
  </si>
  <si>
    <t>Hydroscaphidae</t>
  </si>
  <si>
    <t>Hygrobia</t>
  </si>
  <si>
    <t>Hygrobiidae</t>
  </si>
  <si>
    <t>Ironoquia</t>
  </si>
  <si>
    <t>Ischnura</t>
  </si>
  <si>
    <t>Isogenus</t>
  </si>
  <si>
    <t>Isonychia</t>
  </si>
  <si>
    <t>Isonychiidae</t>
  </si>
  <si>
    <t>Isoperla</t>
  </si>
  <si>
    <t>Isoptena</t>
  </si>
  <si>
    <t>Ithytrichia</t>
  </si>
  <si>
    <t>Lasiocephala</t>
  </si>
  <si>
    <t>Lathelmis</t>
  </si>
  <si>
    <t>Lepidostoma</t>
  </si>
  <si>
    <t>Lepidostomatidae</t>
  </si>
  <si>
    <t>Lepidurus</t>
  </si>
  <si>
    <t>Leptoceridae</t>
  </si>
  <si>
    <t>Leptocerus</t>
  </si>
  <si>
    <t>Leptophlebia</t>
  </si>
  <si>
    <t>Lestes</t>
  </si>
  <si>
    <t>Lestidae</t>
  </si>
  <si>
    <t>Leucorrhinia</t>
  </si>
  <si>
    <t>Leuctridae</t>
  </si>
  <si>
    <t>Libellula</t>
  </si>
  <si>
    <t>Libellulidae</t>
  </si>
  <si>
    <t>Limnebius</t>
  </si>
  <si>
    <t>Limnephilidae</t>
  </si>
  <si>
    <t>Lindenia</t>
  </si>
  <si>
    <t>Lithax</t>
  </si>
  <si>
    <t>Lithoglyphus</t>
  </si>
  <si>
    <t>Lophopodidae</t>
  </si>
  <si>
    <t>Lophopus</t>
  </si>
  <si>
    <t>Lymnaea</t>
  </si>
  <si>
    <t>Lymnaeidae</t>
  </si>
  <si>
    <t>Lype</t>
  </si>
  <si>
    <t>Macromia</t>
  </si>
  <si>
    <t>Macromiidae</t>
  </si>
  <si>
    <t>Macronychus</t>
  </si>
  <si>
    <t>Macroplea = Haemonia</t>
  </si>
  <si>
    <t>Margaritifera</t>
  </si>
  <si>
    <t>Margaritiferidae</t>
  </si>
  <si>
    <t>Marthamea</t>
  </si>
  <si>
    <t>Menetus</t>
  </si>
  <si>
    <t>Mesophylax</t>
  </si>
  <si>
    <t>Mesovelia</t>
  </si>
  <si>
    <t>Mesoveliidae</t>
  </si>
  <si>
    <t>Metalype</t>
  </si>
  <si>
    <t>Metreletus</t>
  </si>
  <si>
    <t>Micrasema</t>
  </si>
  <si>
    <t>Microcara</t>
  </si>
  <si>
    <t>Micronecta</t>
  </si>
  <si>
    <t>Microvelia</t>
  </si>
  <si>
    <t>Molanna</t>
  </si>
  <si>
    <t>Molannidae</t>
  </si>
  <si>
    <t>Molannodes</t>
  </si>
  <si>
    <t>Musculium</t>
  </si>
  <si>
    <t>Myxas</t>
  </si>
  <si>
    <t>Naucoridae</t>
  </si>
  <si>
    <t>Nehalennia</t>
  </si>
  <si>
    <t>NEMATHELMINTHES</t>
  </si>
  <si>
    <t>NEMERTEA=Nemertiens</t>
  </si>
  <si>
    <t>Nemoura</t>
  </si>
  <si>
    <t>Nemouridae</t>
  </si>
  <si>
    <t>Nemurella</t>
  </si>
  <si>
    <t>Neoephemera</t>
  </si>
  <si>
    <t>Neoephemeridae</t>
  </si>
  <si>
    <t>Nepa</t>
  </si>
  <si>
    <t>Nepidae</t>
  </si>
  <si>
    <t>Neritidae</t>
  </si>
  <si>
    <t>Neureclepsis</t>
  </si>
  <si>
    <t>Neurorthidae</t>
  </si>
  <si>
    <t>Neurorthus</t>
  </si>
  <si>
    <t>Niphargidae</t>
  </si>
  <si>
    <t>Niphargopsis</t>
  </si>
  <si>
    <t>Niphargus</t>
  </si>
  <si>
    <t>Normandia</t>
  </si>
  <si>
    <t>Noteridae</t>
  </si>
  <si>
    <t>Noterus</t>
  </si>
  <si>
    <t>Notidobia</t>
  </si>
  <si>
    <t>Notonecta</t>
  </si>
  <si>
    <t>Notonectidae</t>
  </si>
  <si>
    <t>NOTOSTRACES</t>
  </si>
  <si>
    <t>Nychia</t>
  </si>
  <si>
    <t>Nymphula</t>
  </si>
  <si>
    <t>Ochthebius</t>
  </si>
  <si>
    <t>Odontoceridae</t>
  </si>
  <si>
    <t>Odontocerum</t>
  </si>
  <si>
    <t>Oecimus</t>
  </si>
  <si>
    <t>Oemopteryx</t>
  </si>
  <si>
    <t>Oligoneuriella</t>
  </si>
  <si>
    <t>Oligoneuriidae</t>
  </si>
  <si>
    <t>Oligoplectrum</t>
  </si>
  <si>
    <t>Oligostomis</t>
  </si>
  <si>
    <t>Oligotrichia</t>
  </si>
  <si>
    <t>Olindidae = Petasidae</t>
  </si>
  <si>
    <t>Onychogomphus</t>
  </si>
  <si>
    <t>Ophiogomphus</t>
  </si>
  <si>
    <t>Orchestia</t>
  </si>
  <si>
    <t>Orconectes</t>
  </si>
  <si>
    <t>Orectochilus</t>
  </si>
  <si>
    <t>Orthetrum</t>
  </si>
  <si>
    <t>Orthotrichia</t>
  </si>
  <si>
    <t>Osmylidae</t>
  </si>
  <si>
    <t>Osmylus</t>
  </si>
  <si>
    <t>Oxyethira</t>
  </si>
  <si>
    <t>Oxygastra</t>
  </si>
  <si>
    <t>Pachyleuctra</t>
  </si>
  <si>
    <t>Pacifastacus</t>
  </si>
  <si>
    <t>Paduniella</t>
  </si>
  <si>
    <t>Paludicella</t>
  </si>
  <si>
    <t>Paludicellidae</t>
  </si>
  <si>
    <t>Pantala</t>
  </si>
  <si>
    <t>Paragomphus</t>
  </si>
  <si>
    <t>Parameletus</t>
  </si>
  <si>
    <t>Parapoynx</t>
  </si>
  <si>
    <t>Pectinatella</t>
  </si>
  <si>
    <t>Pectinatellidae</t>
  </si>
  <si>
    <t>Peltodytes</t>
  </si>
  <si>
    <t>Perla</t>
  </si>
  <si>
    <t>Perlidae</t>
  </si>
  <si>
    <t>Perlodes</t>
  </si>
  <si>
    <t>Perlodidae</t>
  </si>
  <si>
    <t>Phagocata</t>
  </si>
  <si>
    <t>Philopotamidae</t>
  </si>
  <si>
    <t>Philopotamus</t>
  </si>
  <si>
    <t>Phryganea</t>
  </si>
  <si>
    <t>Phryganeidae</t>
  </si>
  <si>
    <t>Physa</t>
  </si>
  <si>
    <t>Physidae</t>
  </si>
  <si>
    <t>Piscicola</t>
  </si>
  <si>
    <t>Piscicolidae</t>
  </si>
  <si>
    <t>Pisidium</t>
  </si>
  <si>
    <t>Planaria</t>
  </si>
  <si>
    <t>Planorbarius</t>
  </si>
  <si>
    <t>Planorbidae</t>
  </si>
  <si>
    <t>Planorbis</t>
  </si>
  <si>
    <t>Plateumaris</t>
  </si>
  <si>
    <t>Platycnemididae</t>
  </si>
  <si>
    <t>Platycnemis</t>
  </si>
  <si>
    <t>Plea</t>
  </si>
  <si>
    <t>Plectrocnemia</t>
  </si>
  <si>
    <t>Pleidae</t>
  </si>
  <si>
    <t>Plumatella</t>
  </si>
  <si>
    <t>Plumatellidae</t>
  </si>
  <si>
    <t>Polycelis</t>
  </si>
  <si>
    <t>Polycentropodidae</t>
  </si>
  <si>
    <t>Polycentropus</t>
  </si>
  <si>
    <t>Polymitarcidae</t>
  </si>
  <si>
    <t>Potamanthidae</t>
  </si>
  <si>
    <t>Potamanthus</t>
  </si>
  <si>
    <t>Potamon</t>
  </si>
  <si>
    <t>Potamonidae</t>
  </si>
  <si>
    <t>Potamophilus</t>
  </si>
  <si>
    <t>Potamopyrgus</t>
  </si>
  <si>
    <t>Potomida</t>
  </si>
  <si>
    <t>Proasellus</t>
  </si>
  <si>
    <t>Procambarus</t>
  </si>
  <si>
    <t>Prosopistoma</t>
  </si>
  <si>
    <t>Prosopistomatidae</t>
  </si>
  <si>
    <t>Prostoma</t>
  </si>
  <si>
    <t>Protonemura</t>
  </si>
  <si>
    <t xml:space="preserve">Psephenidae = Eubriidae </t>
  </si>
  <si>
    <t>Pseudanodonta</t>
  </si>
  <si>
    <t>Pseudoneureclipsis</t>
  </si>
  <si>
    <t>Psychomyidae</t>
  </si>
  <si>
    <t>Ptilocolepus</t>
  </si>
  <si>
    <t>Ptychopteridae</t>
  </si>
  <si>
    <t>Pyrrhosoma</t>
  </si>
  <si>
    <t>Radix</t>
  </si>
  <si>
    <t>Ranatra</t>
  </si>
  <si>
    <t>Raptobaetopus</t>
  </si>
  <si>
    <t>Rhabdiopteryx</t>
  </si>
  <si>
    <t>Rhagionidae</t>
  </si>
  <si>
    <t>Rhithrogena</t>
  </si>
  <si>
    <t>Rhyacophilidae</t>
  </si>
  <si>
    <t>Riolus</t>
  </si>
  <si>
    <t>Scatophagidae</t>
  </si>
  <si>
    <t>Schizopelex</t>
  </si>
  <si>
    <t xml:space="preserve">Sciomyzidae </t>
  </si>
  <si>
    <t>Scirtes</t>
  </si>
  <si>
    <t>Segmentina</t>
  </si>
  <si>
    <t>Seratella</t>
  </si>
  <si>
    <t>sF. Apataniinae</t>
  </si>
  <si>
    <t>sF. Colymbetinae</t>
  </si>
  <si>
    <t>sF. Copelatinae</t>
  </si>
  <si>
    <t>sF. Corixinae</t>
  </si>
  <si>
    <t>sF. Dicosmoecinae</t>
  </si>
  <si>
    <t>sF. Drusinae</t>
  </si>
  <si>
    <t>sF. Dytiscinae</t>
  </si>
  <si>
    <t>sF. Hydrophilinae</t>
  </si>
  <si>
    <t>sF. Hydroporinae</t>
  </si>
  <si>
    <t>sF. Laccophilinae</t>
  </si>
  <si>
    <t>sF. Sphaeridiinae</t>
  </si>
  <si>
    <t>Sialidae</t>
  </si>
  <si>
    <t>Sialis</t>
  </si>
  <si>
    <t>Silonella</t>
  </si>
  <si>
    <t>Simuliidae</t>
  </si>
  <si>
    <t>Siphlonuridae</t>
  </si>
  <si>
    <t>Siphlonurus</t>
  </si>
  <si>
    <t>Siphonoperla</t>
  </si>
  <si>
    <t>Sisyra</t>
  </si>
  <si>
    <t>Sisyridae</t>
  </si>
  <si>
    <t>Somatochlora</t>
  </si>
  <si>
    <t>Spercheidae</t>
  </si>
  <si>
    <t>Spercheus</t>
  </si>
  <si>
    <t>Sphaerium</t>
  </si>
  <si>
    <t>SPONGIAIRES=Porifera</t>
  </si>
  <si>
    <t>Spongilla</t>
  </si>
  <si>
    <t>Spongillidae</t>
  </si>
  <si>
    <t>Stactobia</t>
  </si>
  <si>
    <t>Stactobiella</t>
  </si>
  <si>
    <t>Stagnicola</t>
  </si>
  <si>
    <t>Stenelmis</t>
  </si>
  <si>
    <t>Stratiomyidae</t>
  </si>
  <si>
    <t>Sympecma</t>
  </si>
  <si>
    <t>Sympetrum</t>
  </si>
  <si>
    <t>Synagapetus</t>
  </si>
  <si>
    <t>Syrphidae</t>
  </si>
  <si>
    <t>Tabanidae</t>
  </si>
  <si>
    <t>Taeniopterygidae</t>
  </si>
  <si>
    <t>Taeniopteryx</t>
  </si>
  <si>
    <t>Talitridae</t>
  </si>
  <si>
    <t>Thaumaleidae</t>
  </si>
  <si>
    <t>Theodoxus</t>
  </si>
  <si>
    <t>Theromizon</t>
  </si>
  <si>
    <t>Thraulus</t>
  </si>
  <si>
    <t>Thremma</t>
  </si>
  <si>
    <t>Thremmatidae</t>
  </si>
  <si>
    <t>Tipulidae</t>
  </si>
  <si>
    <t>Torleya</t>
  </si>
  <si>
    <t>Tr. Chaetopterygini</t>
  </si>
  <si>
    <t>Tr. Limnephilini</t>
  </si>
  <si>
    <t>Tr. Stenophylacini</t>
  </si>
  <si>
    <t>Tr.Stenophylacini et Tr.Chaetopterygini</t>
  </si>
  <si>
    <t>Triaenodes</t>
  </si>
  <si>
    <t>Tricholeiochiton</t>
  </si>
  <si>
    <t>Trichostegia</t>
  </si>
  <si>
    <t>Triops</t>
  </si>
  <si>
    <t>Triopsidae</t>
  </si>
  <si>
    <t>Trithemis</t>
  </si>
  <si>
    <t>Trocheta</t>
  </si>
  <si>
    <t>Trochospongilla</t>
  </si>
  <si>
    <t>Troglocaris</t>
  </si>
  <si>
    <t>Tyrrhenoleuctra</t>
  </si>
  <si>
    <t>Unio</t>
  </si>
  <si>
    <t>Unionidae</t>
  </si>
  <si>
    <t>Valvata</t>
  </si>
  <si>
    <t>Valvatidae</t>
  </si>
  <si>
    <t>Velia</t>
  </si>
  <si>
    <t>Veliidae</t>
  </si>
  <si>
    <t>Viviparidae</t>
  </si>
  <si>
    <t>Viviparus</t>
  </si>
  <si>
    <t>Wormaldia</t>
  </si>
  <si>
    <t>Xanthoperla</t>
  </si>
  <si>
    <t>Ylodes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</si>
</sst>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5">
    <font>
      <sz val="10"/>
      <name val="Arial"/>
      <family val="2"/>
    </font>
    <font>
      <b/>
      <sz val="12"/>
      <color indexed="8"/>
      <name val="Arial"/>
      <family val="2"/>
    </font>
    <font>
      <b/>
      <sz val="12"/>
      <name val="Arial"/>
      <family val="2"/>
    </font>
    <font>
      <sz val="9"/>
      <name val="Arial"/>
      <family val="2"/>
    </font>
    <font>
      <sz val="10"/>
      <color indexed="8"/>
      <name val="Arial"/>
      <family val="2"/>
    </font>
    <font>
      <sz val="10"/>
      <color indexed="9"/>
      <name val="Arial"/>
      <family val="2"/>
    </font>
    <font>
      <sz val="11"/>
      <color indexed="8"/>
      <name val="MS Sans Serif"/>
      <family val="5"/>
    </font>
    <font>
      <sz val="10"/>
      <color indexed="8"/>
      <name val="MS Sans Serif"/>
      <family val="5"/>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b/>
      <sz val="14"/>
      <color indexed="10"/>
      <name val="Arial"/>
      <family val="2"/>
    </font>
    <font>
      <sz val="10"/>
      <color indexed="9"/>
      <name val="Verdana"/>
      <family val="2"/>
    </font>
    <font>
      <b/>
      <sz val="9"/>
      <color indexed="10"/>
      <name val="Arial"/>
      <family val="2"/>
    </font>
    <font>
      <b/>
      <sz val="10"/>
      <color indexed="8"/>
      <name val="Arial"/>
      <family val="2"/>
    </font>
    <font>
      <sz val="11"/>
      <color indexed="8"/>
      <name val="Arial"/>
      <family val="2"/>
    </font>
    <font>
      <b/>
      <sz val="9"/>
      <name val="Arial"/>
      <family val="2"/>
    </font>
    <font>
      <sz val="9"/>
      <color indexed="8"/>
      <name val="Arial"/>
      <family val="2"/>
    </font>
    <font>
      <b/>
      <sz val="9"/>
      <color indexed="8"/>
      <name val="Arial"/>
      <family val="2"/>
    </font>
    <font>
      <sz val="12"/>
      <color indexed="9"/>
      <name val="Arial"/>
      <family val="2"/>
    </font>
    <font>
      <sz val="9"/>
      <color indexed="9"/>
      <name val="Geneva"/>
      <family val="2"/>
    </font>
    <font>
      <sz val="9"/>
      <color indexed="54"/>
      <name val="Geneva"/>
      <family val="2"/>
    </font>
    <font>
      <b/>
      <sz val="10"/>
      <color indexed="54"/>
      <name val="Arial"/>
      <family val="2"/>
    </font>
  </fonts>
  <fills count="8">
    <fill>
      <patternFill patternType="none"/>
    </fill>
    <fill>
      <patternFill patternType="gray125"/>
    </fill>
    <fill>
      <patternFill patternType="solid">
        <fgColor indexed="42"/>
        <bgColor indexed="27"/>
      </patternFill>
    </fill>
    <fill>
      <patternFill patternType="solid">
        <fgColor indexed="9"/>
        <bgColor indexed="26"/>
      </patternFill>
    </fill>
    <fill>
      <patternFill patternType="solid">
        <fgColor indexed="26"/>
        <bgColor indexed="9"/>
      </patternFill>
    </fill>
    <fill>
      <patternFill patternType="solid">
        <fgColor indexed="22"/>
        <bgColor indexed="31"/>
      </patternFill>
    </fill>
    <fill>
      <patternFill patternType="solid">
        <fgColor indexed="43"/>
        <bgColor indexed="26"/>
      </patternFill>
    </fill>
    <fill>
      <patternFill patternType="solid">
        <fgColor indexed="45"/>
        <bgColor indexed="29"/>
      </patternFill>
    </fill>
  </fills>
  <borders count="31">
    <border>
      <left/>
      <right/>
      <top/>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thin">
        <color indexed="8"/>
      </left>
      <right/>
      <top style="thin">
        <color indexed="8"/>
      </top>
      <bottom/>
      <diagonal/>
    </border>
    <border>
      <left/>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diagonal/>
    </border>
    <border>
      <left/>
      <right style="thin">
        <color indexed="8"/>
      </right>
      <top/>
      <bottom style="thin">
        <color indexed="8"/>
      </bottom>
      <diagonal/>
    </border>
    <border>
      <left style="thin">
        <color indexed="23"/>
      </left>
      <right style="thin">
        <color indexed="23"/>
      </right>
      <top style="thin">
        <color indexed="23"/>
      </top>
      <bottom style="thin">
        <color indexed="23"/>
      </bottom>
      <diagonal/>
    </border>
    <border>
      <left/>
      <right style="thin">
        <color indexed="8"/>
      </right>
      <top style="thin">
        <color indexed="8"/>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23"/>
      </left>
      <right/>
      <top/>
      <bottom/>
      <diagonal/>
    </border>
    <border>
      <left style="hair">
        <color indexed="8"/>
      </left>
      <right style="hair">
        <color indexed="8"/>
      </right>
      <top style="hair">
        <color indexed="8"/>
      </top>
      <bottom style="hair">
        <color indexed="8"/>
      </bottom>
      <diagonal/>
    </border>
    <border>
      <left/>
      <right/>
      <top/>
      <bottom style="thin">
        <color indexed="23"/>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s>
  <cellStyleXfs count="2">
    <xf numFmtId="0" fontId="0" fillId="0" borderId="0"/>
    <xf numFmtId="0" fontId="4" fillId="0" borderId="0"/>
  </cellStyleXfs>
  <cellXfs count="112">
    <xf numFmtId="0" fontId="0" fillId="0" borderId="0" xfId="0"/>
    <xf numFmtId="0" fontId="1" fillId="0" borderId="1" xfId="0" applyFont="1" applyFill="1" applyBorder="1" applyAlignment="1" applyProtection="1">
      <alignment horizontal="center" vertical="center"/>
    </xf>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5" fillId="0" borderId="2" xfId="1" applyFont="1" applyFill="1" applyBorder="1" applyAlignment="1" applyProtection="1">
      <alignment horizontal="center"/>
      <protection hidden="1"/>
    </xf>
    <xf numFmtId="0" fontId="5" fillId="0" borderId="3" xfId="1" applyFont="1" applyFill="1" applyBorder="1" applyAlignment="1" applyProtection="1">
      <alignment horizontal="center"/>
      <protection hidden="1"/>
    </xf>
    <xf numFmtId="0" fontId="5" fillId="0" borderId="4" xfId="1" applyFont="1" applyFill="1" applyBorder="1" applyAlignment="1" applyProtection="1">
      <alignment horizontal="center"/>
      <protection hidden="1"/>
    </xf>
    <xf numFmtId="0" fontId="6" fillId="2" borderId="0" xfId="0" applyFont="1" applyFill="1"/>
    <xf numFmtId="0" fontId="7" fillId="2" borderId="0" xfId="0" applyFont="1" applyFill="1" applyAlignment="1">
      <alignment horizontal="center"/>
    </xf>
    <xf numFmtId="0" fontId="8" fillId="0" borderId="0" xfId="0" applyFont="1" applyFill="1" applyBorder="1" applyAlignment="1" applyProtection="1">
      <alignment horizontal="left" vertical="center"/>
    </xf>
    <xf numFmtId="0" fontId="8" fillId="0" borderId="0" xfId="0" applyFont="1" applyFill="1" applyAlignment="1" applyProtection="1">
      <alignment vertical="center"/>
    </xf>
    <xf numFmtId="0" fontId="9" fillId="0" borderId="5" xfId="0" applyFont="1" applyFill="1" applyBorder="1" applyAlignment="1" applyProtection="1">
      <alignment vertical="center"/>
    </xf>
    <xf numFmtId="0" fontId="9" fillId="0" borderId="0" xfId="0" applyFont="1" applyFill="1" applyBorder="1" applyAlignment="1" applyProtection="1">
      <alignment vertical="center"/>
    </xf>
    <xf numFmtId="0" fontId="9" fillId="0" borderId="0" xfId="0" applyFont="1" applyFill="1" applyBorder="1" applyAlignment="1" applyProtection="1">
      <alignment vertical="center"/>
      <protection hidden="1"/>
    </xf>
    <xf numFmtId="0" fontId="9" fillId="0" borderId="6" xfId="0" applyFont="1" applyFill="1" applyBorder="1" applyAlignment="1" applyProtection="1">
      <alignment vertical="center"/>
    </xf>
    <xf numFmtId="0" fontId="6" fillId="0" borderId="0" xfId="0" applyFont="1"/>
    <xf numFmtId="0" fontId="7" fillId="0" borderId="0" xfId="0" applyFont="1" applyAlignment="1">
      <alignment horizontal="center"/>
    </xf>
    <xf numFmtId="0" fontId="10" fillId="3" borderId="0" xfId="0" applyFont="1" applyFill="1" applyBorder="1" applyAlignment="1" applyProtection="1">
      <alignment vertical="center"/>
    </xf>
    <xf numFmtId="0" fontId="8" fillId="3" borderId="0" xfId="0" applyFont="1" applyFill="1" applyBorder="1" applyAlignment="1" applyProtection="1">
      <alignment vertical="center"/>
    </xf>
    <xf numFmtId="0" fontId="3" fillId="0" borderId="0" xfId="0" applyFont="1" applyFill="1" applyBorder="1" applyAlignment="1" applyProtection="1">
      <alignment vertical="center"/>
    </xf>
    <xf numFmtId="0" fontId="5" fillId="0" borderId="0" xfId="1" applyFont="1" applyFill="1" applyBorder="1" applyAlignment="1" applyProtection="1">
      <alignment horizontal="left"/>
      <protection hidden="1"/>
    </xf>
    <xf numFmtId="0" fontId="9" fillId="0" borderId="6" xfId="0" applyFont="1" applyFill="1" applyBorder="1" applyAlignment="1" applyProtection="1">
      <alignment vertical="center"/>
      <protection hidden="1"/>
    </xf>
    <xf numFmtId="0" fontId="11" fillId="3" borderId="7" xfId="0" applyFont="1" applyFill="1" applyBorder="1" applyAlignment="1" applyProtection="1">
      <alignment horizontal="left" vertical="center"/>
    </xf>
    <xf numFmtId="0" fontId="8" fillId="3" borderId="8" xfId="0" applyFont="1" applyFill="1" applyBorder="1" applyAlignment="1" applyProtection="1">
      <alignment vertical="center"/>
    </xf>
    <xf numFmtId="0" fontId="0" fillId="3" borderId="8" xfId="0" applyFont="1" applyFill="1" applyBorder="1" applyAlignment="1" applyProtection="1">
      <alignment vertical="center"/>
    </xf>
    <xf numFmtId="0" fontId="12" fillId="0" borderId="9" xfId="0" applyFont="1" applyFill="1" applyBorder="1" applyAlignment="1" applyProtection="1">
      <alignment horizontal="center" vertical="center" wrapText="1"/>
    </xf>
    <xf numFmtId="0" fontId="5" fillId="0" borderId="5" xfId="1" applyFont="1" applyFill="1" applyBorder="1" applyAlignment="1" applyProtection="1">
      <alignment horizontal="left"/>
      <protection hidden="1"/>
    </xf>
    <xf numFmtId="0" fontId="11" fillId="3" borderId="10" xfId="0" applyFont="1" applyFill="1" applyBorder="1" applyAlignment="1" applyProtection="1">
      <alignment horizontal="left" vertical="center"/>
    </xf>
    <xf numFmtId="0" fontId="0" fillId="3" borderId="0" xfId="0" applyFont="1" applyFill="1" applyBorder="1" applyAlignment="1" applyProtection="1">
      <alignment vertical="center"/>
    </xf>
    <xf numFmtId="0" fontId="0" fillId="0" borderId="0" xfId="0" applyFont="1" applyFill="1" applyAlignment="1" applyProtection="1">
      <alignment vertical="center"/>
    </xf>
    <xf numFmtId="0" fontId="13" fillId="0" borderId="11" xfId="0" applyFont="1" applyFill="1" applyBorder="1" applyAlignment="1" applyProtection="1">
      <alignment horizontal="center" vertical="center" wrapText="1"/>
      <protection locked="0"/>
    </xf>
    <xf numFmtId="0" fontId="3" fillId="0" borderId="0" xfId="0" applyFont="1" applyFill="1" applyAlignment="1" applyProtection="1">
      <alignment horizontal="center" vertical="center"/>
    </xf>
    <xf numFmtId="0" fontId="11" fillId="3" borderId="12" xfId="0" applyFont="1" applyFill="1" applyBorder="1" applyAlignment="1" applyProtection="1">
      <alignment horizontal="left" vertical="center"/>
    </xf>
    <xf numFmtId="0" fontId="8" fillId="3" borderId="13" xfId="0" applyFont="1" applyFill="1" applyBorder="1" applyAlignment="1" applyProtection="1">
      <alignment vertical="center"/>
    </xf>
    <xf numFmtId="0" fontId="0" fillId="3" borderId="13" xfId="0" applyFont="1" applyFill="1" applyBorder="1" applyAlignment="1" applyProtection="1">
      <alignment vertical="center"/>
    </xf>
    <xf numFmtId="0" fontId="0" fillId="3" borderId="14" xfId="0" applyFont="1" applyFill="1" applyBorder="1" applyAlignment="1" applyProtection="1">
      <alignment vertical="center"/>
    </xf>
    <xf numFmtId="0" fontId="5" fillId="0" borderId="0" xfId="0" applyFont="1" applyFill="1" applyBorder="1" applyAlignment="1" applyProtection="1">
      <alignment horizontal="center" vertical="center"/>
      <protection hidden="1"/>
    </xf>
    <xf numFmtId="0" fontId="5" fillId="0" borderId="6" xfId="0" applyFont="1" applyFill="1" applyBorder="1" applyAlignment="1" applyProtection="1">
      <alignment horizontal="center" vertical="center"/>
      <protection hidden="1"/>
    </xf>
    <xf numFmtId="0" fontId="0" fillId="3" borderId="15" xfId="0" applyFont="1" applyFill="1" applyBorder="1" applyAlignment="1" applyProtection="1">
      <alignment vertical="center"/>
    </xf>
    <xf numFmtId="0" fontId="14" fillId="0" borderId="0" xfId="0" applyFont="1" applyFill="1" applyBorder="1" applyAlignment="1" applyProtection="1">
      <alignment vertical="center"/>
      <protection hidden="1"/>
    </xf>
    <xf numFmtId="0" fontId="14" fillId="0" borderId="6" xfId="0" applyFont="1" applyFill="1" applyBorder="1" applyAlignment="1" applyProtection="1">
      <alignment vertical="center"/>
      <protection hidden="1"/>
    </xf>
    <xf numFmtId="0" fontId="15" fillId="4" borderId="0" xfId="0" applyFont="1" applyFill="1" applyBorder="1" applyAlignment="1" applyProtection="1">
      <alignment horizontal="center" vertical="center"/>
    </xf>
    <xf numFmtId="0" fontId="15" fillId="4" borderId="0" xfId="0" applyFont="1" applyFill="1" applyBorder="1" applyAlignment="1" applyProtection="1">
      <alignment horizontal="center" vertical="center" wrapText="1"/>
    </xf>
    <xf numFmtId="0" fontId="16" fillId="3" borderId="16" xfId="0" applyFont="1" applyFill="1" applyBorder="1" applyAlignment="1" applyProtection="1">
      <alignment horizontal="center" vertical="center"/>
    </xf>
    <xf numFmtId="0" fontId="0" fillId="0" borderId="0" xfId="0" applyFont="1" applyFill="1" applyAlignment="1" applyProtection="1">
      <alignment horizontal="center" vertical="center"/>
    </xf>
    <xf numFmtId="0" fontId="17" fillId="4" borderId="16" xfId="0" applyFont="1" applyFill="1" applyBorder="1" applyAlignment="1" applyProtection="1">
      <alignment vertical="center"/>
      <protection locked="0"/>
    </xf>
    <xf numFmtId="49" fontId="17" fillId="4" borderId="16" xfId="0" applyNumberFormat="1" applyFont="1" applyFill="1" applyBorder="1" applyAlignment="1" applyProtection="1">
      <alignment vertical="center"/>
      <protection locked="0"/>
    </xf>
    <xf numFmtId="0" fontId="17" fillId="4" borderId="16" xfId="0" applyFont="1" applyFill="1" applyBorder="1" applyAlignment="1" applyProtection="1">
      <alignment horizontal="center" vertical="center" wrapText="1"/>
      <protection locked="0"/>
    </xf>
    <xf numFmtId="0" fontId="5" fillId="0" borderId="0" xfId="0" applyFont="1" applyFill="1" applyBorder="1" applyAlignment="1" applyProtection="1">
      <alignment vertical="center"/>
    </xf>
    <xf numFmtId="0" fontId="5" fillId="0" borderId="6" xfId="0" applyFont="1" applyFill="1" applyBorder="1" applyAlignment="1" applyProtection="1">
      <alignment vertical="center"/>
    </xf>
    <xf numFmtId="0" fontId="2" fillId="0" borderId="0" xfId="0" applyFont="1" applyFill="1" applyAlignment="1" applyProtection="1">
      <alignment horizontal="center" vertical="center"/>
    </xf>
    <xf numFmtId="0" fontId="5" fillId="0" borderId="5" xfId="0" applyFont="1" applyFill="1" applyBorder="1" applyAlignment="1" applyProtection="1">
      <alignment vertical="center"/>
    </xf>
    <xf numFmtId="0" fontId="0" fillId="0" borderId="0" xfId="0" applyFont="1" applyProtection="1"/>
    <xf numFmtId="0" fontId="8" fillId="0" borderId="0" xfId="0" applyFont="1" applyFill="1" applyBorder="1" applyAlignment="1" applyProtection="1">
      <alignment vertical="center"/>
    </xf>
    <xf numFmtId="0" fontId="8" fillId="3" borderId="17" xfId="0" applyFont="1" applyFill="1" applyBorder="1" applyAlignment="1" applyProtection="1">
      <alignment vertical="center"/>
    </xf>
    <xf numFmtId="0" fontId="5" fillId="0" borderId="18" xfId="0" applyFont="1" applyFill="1" applyBorder="1" applyAlignment="1" applyProtection="1">
      <alignment vertical="center"/>
    </xf>
    <xf numFmtId="0" fontId="5" fillId="0" borderId="19" xfId="0" applyFont="1" applyFill="1" applyBorder="1" applyAlignment="1" applyProtection="1">
      <alignment vertical="center"/>
    </xf>
    <xf numFmtId="0" fontId="5" fillId="0" borderId="20" xfId="0" applyFont="1" applyBorder="1" applyProtection="1"/>
    <xf numFmtId="0" fontId="8" fillId="3" borderId="14" xfId="0" applyFont="1" applyFill="1" applyBorder="1" applyAlignment="1" applyProtection="1">
      <alignment vertical="center"/>
    </xf>
    <xf numFmtId="0" fontId="18" fillId="0" borderId="0" xfId="0" applyFont="1" applyFill="1" applyAlignment="1" applyProtection="1">
      <alignment vertical="center"/>
    </xf>
    <xf numFmtId="9" fontId="18" fillId="0" borderId="0" xfId="0" applyNumberFormat="1" applyFont="1" applyFill="1" applyAlignment="1" applyProtection="1">
      <alignment vertical="center"/>
    </xf>
    <xf numFmtId="0" fontId="10" fillId="3" borderId="13" xfId="0" applyFont="1" applyFill="1" applyBorder="1" applyAlignment="1" applyProtection="1">
      <alignment vertical="center"/>
    </xf>
    <xf numFmtId="0" fontId="8" fillId="3" borderId="15" xfId="0" applyFont="1" applyFill="1" applyBorder="1" applyAlignment="1" applyProtection="1">
      <alignment vertical="center"/>
    </xf>
    <xf numFmtId="0" fontId="11" fillId="3" borderId="11" xfId="0" applyFont="1" applyFill="1" applyBorder="1" applyAlignment="1" applyProtection="1">
      <alignment horizontal="left" vertical="center"/>
    </xf>
    <xf numFmtId="0" fontId="8" fillId="3" borderId="21" xfId="0" applyFont="1" applyFill="1" applyBorder="1" applyAlignment="1" applyProtection="1">
      <alignment horizontal="left" vertical="center"/>
    </xf>
    <xf numFmtId="0" fontId="8" fillId="3" borderId="22" xfId="0" applyFont="1" applyFill="1" applyBorder="1" applyAlignment="1" applyProtection="1">
      <alignment horizontal="left" vertical="center"/>
    </xf>
    <xf numFmtId="0" fontId="0" fillId="0" borderId="0" xfId="0" applyFont="1" applyAlignment="1" applyProtection="1"/>
    <xf numFmtId="0" fontId="15" fillId="0" borderId="0" xfId="0" applyFont="1" applyFill="1" applyBorder="1" applyAlignment="1" applyProtection="1">
      <alignment horizontal="center" vertical="center"/>
    </xf>
    <xf numFmtId="0" fontId="18" fillId="0" borderId="0" xfId="0" applyFont="1" applyFill="1" applyBorder="1" applyAlignment="1" applyProtection="1">
      <alignment vertical="center"/>
    </xf>
    <xf numFmtId="0" fontId="16" fillId="3" borderId="16" xfId="0" applyFont="1" applyFill="1" applyBorder="1" applyAlignment="1" applyProtection="1">
      <alignment horizontal="center" vertical="center" wrapText="1"/>
    </xf>
    <xf numFmtId="0" fontId="19" fillId="5" borderId="16" xfId="0" applyFont="1" applyFill="1" applyBorder="1" applyAlignment="1" applyProtection="1">
      <alignment vertical="center"/>
    </xf>
    <xf numFmtId="14" fontId="17" fillId="4" borderId="16" xfId="0" applyNumberFormat="1" applyFont="1" applyFill="1" applyBorder="1" applyAlignment="1" applyProtection="1">
      <alignment vertical="center"/>
      <protection locked="0"/>
    </xf>
    <xf numFmtId="0" fontId="19" fillId="3" borderId="16" xfId="0" applyFont="1" applyFill="1" applyBorder="1" applyAlignment="1" applyProtection="1">
      <alignment horizontal="left" vertical="center" wrapText="1"/>
    </xf>
    <xf numFmtId="0" fontId="3" fillId="0" borderId="16" xfId="0" applyFont="1" applyFill="1" applyBorder="1" applyAlignment="1" applyProtection="1">
      <alignment horizontal="center" vertical="center" wrapText="1"/>
    </xf>
    <xf numFmtId="164" fontId="17" fillId="4" borderId="16" xfId="0" applyNumberFormat="1" applyFont="1" applyFill="1" applyBorder="1" applyAlignment="1" applyProtection="1">
      <alignment vertical="center"/>
      <protection locked="0"/>
    </xf>
    <xf numFmtId="0" fontId="5" fillId="0" borderId="0" xfId="0" applyFont="1" applyFill="1" applyAlignment="1" applyProtection="1">
      <alignment vertical="center"/>
    </xf>
    <xf numFmtId="165" fontId="5" fillId="0" borderId="0" xfId="0" applyNumberFormat="1" applyFont="1" applyFill="1" applyAlignment="1" applyProtection="1">
      <alignment vertical="center"/>
    </xf>
    <xf numFmtId="0" fontId="20" fillId="3" borderId="0" xfId="0" applyFont="1" applyFill="1" applyAlignment="1" applyProtection="1">
      <alignment vertical="center"/>
    </xf>
    <xf numFmtId="166" fontId="20" fillId="3" borderId="0" xfId="0" applyNumberFormat="1" applyFont="1" applyFill="1" applyAlignment="1" applyProtection="1">
      <alignment vertical="center"/>
    </xf>
    <xf numFmtId="0" fontId="21" fillId="0" borderId="0" xfId="0" applyFont="1" applyFill="1" applyAlignment="1" applyProtection="1">
      <alignment horizontal="center" vertical="center"/>
    </xf>
    <xf numFmtId="0" fontId="22" fillId="0" borderId="0" xfId="0" applyFont="1" applyFill="1" applyAlignment="1" applyProtection="1">
      <alignment horizontal="center" vertical="center"/>
    </xf>
    <xf numFmtId="0" fontId="23" fillId="0" borderId="0" xfId="0" applyFont="1" applyFill="1" applyAlignment="1" applyProtection="1">
      <alignment vertical="center"/>
    </xf>
    <xf numFmtId="0" fontId="23" fillId="0" borderId="0" xfId="0" applyFont="1" applyFill="1" applyAlignment="1" applyProtection="1">
      <alignment horizontal="center" vertical="center"/>
    </xf>
    <xf numFmtId="0" fontId="0" fillId="0" borderId="0" xfId="0" applyProtection="1"/>
    <xf numFmtId="0" fontId="24" fillId="3" borderId="9" xfId="0" applyFont="1" applyFill="1" applyBorder="1" applyAlignment="1" applyProtection="1">
      <alignment horizontal="center" vertical="center"/>
    </xf>
    <xf numFmtId="0" fontId="8" fillId="3" borderId="23" xfId="0" applyFont="1" applyFill="1" applyBorder="1" applyAlignment="1" applyProtection="1">
      <alignment horizontal="center" vertical="center" wrapText="1"/>
    </xf>
    <xf numFmtId="0" fontId="8" fillId="3" borderId="24" xfId="0" applyFont="1" applyFill="1" applyBorder="1" applyAlignment="1" applyProtection="1">
      <alignment horizontal="center" vertical="center" wrapText="1"/>
    </xf>
    <xf numFmtId="0" fontId="22" fillId="0" borderId="0" xfId="0" applyFont="1" applyFill="1" applyBorder="1" applyAlignment="1" applyProtection="1">
      <alignment vertical="center"/>
    </xf>
    <xf numFmtId="0" fontId="8" fillId="3" borderId="25" xfId="0" applyFont="1" applyFill="1" applyBorder="1" applyAlignment="1" applyProtection="1">
      <alignment horizontal="center" vertical="center" wrapText="1"/>
    </xf>
    <xf numFmtId="0" fontId="23" fillId="3" borderId="13" xfId="0" applyFont="1" applyFill="1" applyBorder="1" applyAlignment="1" applyProtection="1">
      <alignment vertical="center"/>
    </xf>
    <xf numFmtId="0" fontId="3" fillId="0" borderId="26" xfId="0" applyFont="1" applyFill="1" applyBorder="1" applyAlignment="1" applyProtection="1">
      <alignment vertical="center"/>
    </xf>
    <xf numFmtId="0" fontId="19" fillId="5" borderId="0" xfId="0" applyFont="1" applyFill="1" applyBorder="1" applyAlignment="1" applyProtection="1">
      <alignment horizontal="center" vertical="center"/>
    </xf>
    <xf numFmtId="0" fontId="16" fillId="3" borderId="27" xfId="0" applyFont="1" applyFill="1" applyBorder="1" applyAlignment="1" applyProtection="1">
      <alignment horizontal="center" vertical="center"/>
    </xf>
    <xf numFmtId="14" fontId="19" fillId="5" borderId="16" xfId="0" applyNumberFormat="1" applyFont="1" applyFill="1" applyBorder="1" applyAlignment="1" applyProtection="1">
      <alignment vertical="center"/>
    </xf>
    <xf numFmtId="0" fontId="19" fillId="3" borderId="27" xfId="0" applyFont="1" applyFill="1" applyBorder="1" applyAlignment="1" applyProtection="1">
      <alignment horizontal="center" vertical="center"/>
    </xf>
    <xf numFmtId="0" fontId="17" fillId="4" borderId="27" xfId="0" applyFont="1" applyFill="1" applyBorder="1" applyAlignment="1" applyProtection="1">
      <alignment horizontal="center" vertical="center" wrapText="1"/>
      <protection locked="0"/>
    </xf>
    <xf numFmtId="0" fontId="17" fillId="4" borderId="27" xfId="0" applyFont="1" applyFill="1" applyBorder="1" applyAlignment="1" applyProtection="1">
      <alignment vertical="center"/>
      <protection locked="0"/>
    </xf>
    <xf numFmtId="0" fontId="5" fillId="0" borderId="0" xfId="0" applyFont="1" applyProtection="1"/>
    <xf numFmtId="165" fontId="5" fillId="0" borderId="0" xfId="0" applyNumberFormat="1" applyFont="1" applyProtection="1"/>
    <xf numFmtId="0" fontId="23" fillId="3" borderId="8" xfId="0" applyFont="1" applyFill="1" applyBorder="1" applyAlignment="1" applyProtection="1">
      <alignment vertical="center"/>
    </xf>
    <xf numFmtId="0" fontId="23" fillId="3" borderId="0" xfId="0" applyFont="1" applyFill="1" applyBorder="1" applyAlignment="1" applyProtection="1">
      <alignment vertical="center"/>
    </xf>
    <xf numFmtId="0" fontId="15" fillId="4" borderId="28" xfId="0" applyFont="1" applyFill="1" applyBorder="1" applyAlignment="1" applyProtection="1">
      <alignment horizontal="center" vertical="center" wrapText="1"/>
    </xf>
    <xf numFmtId="0" fontId="15" fillId="5" borderId="28" xfId="0" applyFont="1" applyFill="1" applyBorder="1" applyAlignment="1" applyProtection="1">
      <alignment horizontal="center" vertical="center" wrapText="1"/>
    </xf>
    <xf numFmtId="0" fontId="16" fillId="3" borderId="29" xfId="0" applyFont="1" applyFill="1" applyBorder="1" applyAlignment="1" applyProtection="1">
      <alignment horizontal="center" vertical="center"/>
    </xf>
    <xf numFmtId="0" fontId="16" fillId="3" borderId="30" xfId="0" applyFont="1" applyFill="1" applyBorder="1" applyAlignment="1" applyProtection="1">
      <alignment horizontal="center" vertical="center"/>
    </xf>
    <xf numFmtId="1" fontId="17" fillId="4" borderId="16" xfId="0" applyNumberFormat="1" applyFont="1" applyFill="1" applyBorder="1" applyAlignment="1" applyProtection="1">
      <alignment horizontal="center" vertical="center"/>
      <protection locked="0"/>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6" fillId="6" borderId="0" xfId="0" applyFont="1" applyFill="1"/>
    <xf numFmtId="0" fontId="7" fillId="6" borderId="0" xfId="0" applyFont="1" applyFill="1" applyAlignment="1">
      <alignment horizontal="center"/>
    </xf>
    <xf numFmtId="0" fontId="6" fillId="7" borderId="0" xfId="0" applyFont="1" applyFill="1"/>
    <xf numFmtId="0" fontId="7" fillId="7" borderId="0" xfId="0" applyFont="1" applyFill="1" applyAlignment="1">
      <alignment horizontal="center"/>
    </xf>
  </cellXfs>
  <cellStyles count="2">
    <cellStyle name="Normal" xfId="0" builtinId="0"/>
    <cellStyle name="Normal_résultats" xfId="1" xr:uid="{2B5AB55D-54B1-49CF-944B-AC732EA22C6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ervices/EHN/02-LaboHydrobio_R/02-SMQ_LaboL/Demarche_Qualite/Resultats_Hydrobio/Invertebres/2009/fichiers_resultats_transmis_aux_AE/AE_LB/Invertbrs_CE-peu-profonds_2009__DREALRHONE-ALP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4006000"/>
      <sheetName val="04008000"/>
      <sheetName val="04009000"/>
      <sheetName val="04009050"/>
      <sheetName val="04009350"/>
      <sheetName val="04010000"/>
      <sheetName val="04010130"/>
      <sheetName val="04010780"/>
      <sheetName val="04011100"/>
      <sheetName val="04011300"/>
      <sheetName val="04011700"/>
      <sheetName val="04012200"/>
      <sheetName val="04013000"/>
      <sheetName val="04013975"/>
      <sheetName val="04014500"/>
      <sheetName val="04015000"/>
      <sheetName val="04015300"/>
    </sheetNames>
    <sheetDataSet>
      <sheetData sheetId="0"/>
      <sheetData sheetId="1"/>
      <sheetData sheetId="2"/>
      <sheetData sheetId="3"/>
      <sheetData sheetId="4">
        <row r="1">
          <cell r="AA1" t="str">
            <v>Acentrella</v>
          </cell>
          <cell r="AB1">
            <v>5151</v>
          </cell>
        </row>
        <row r="2">
          <cell r="AA2" t="str">
            <v>Acentria</v>
          </cell>
          <cell r="AB2">
            <v>5127</v>
          </cell>
        </row>
        <row r="3">
          <cell r="AA3" t="str">
            <v>Acroloxidae</v>
          </cell>
          <cell r="AB3">
            <v>1032</v>
          </cell>
        </row>
        <row r="4">
          <cell r="AA4" t="str">
            <v>Acroloxus</v>
          </cell>
          <cell r="AB4">
            <v>1033</v>
          </cell>
        </row>
        <row r="5">
          <cell r="AA5" t="str">
            <v>Adicella</v>
          </cell>
          <cell r="AB5">
            <v>320</v>
          </cell>
        </row>
        <row r="6">
          <cell r="AA6" t="str">
            <v>Aeshna</v>
          </cell>
          <cell r="AB6">
            <v>674</v>
          </cell>
        </row>
        <row r="7">
          <cell r="AA7" t="str">
            <v>Aeshnidae</v>
          </cell>
          <cell r="AB7">
            <v>669</v>
          </cell>
        </row>
        <row r="8">
          <cell r="AA8" t="str">
            <v>Agapetus</v>
          </cell>
          <cell r="AB8">
            <v>191</v>
          </cell>
        </row>
        <row r="9">
          <cell r="AA9" t="str">
            <v>Agraylea</v>
          </cell>
          <cell r="AB9">
            <v>201</v>
          </cell>
        </row>
        <row r="10">
          <cell r="AA10" t="str">
            <v>Agriotypidae</v>
          </cell>
          <cell r="AB10">
            <v>5114</v>
          </cell>
        </row>
        <row r="11">
          <cell r="AA11" t="str">
            <v>Agriotypus</v>
          </cell>
          <cell r="AB11">
            <v>1083</v>
          </cell>
        </row>
        <row r="12">
          <cell r="AA12" t="str">
            <v>Agrypnia</v>
          </cell>
          <cell r="AB12">
            <v>254</v>
          </cell>
        </row>
        <row r="13">
          <cell r="AA13" t="str">
            <v>Allotrichia</v>
          </cell>
          <cell r="AB13">
            <v>202</v>
          </cell>
        </row>
        <row r="14">
          <cell r="AA14" t="str">
            <v>Ameletidae</v>
          </cell>
          <cell r="AB14">
            <v>5110</v>
          </cell>
        </row>
        <row r="15">
          <cell r="AA15" t="str">
            <v>Ameletus</v>
          </cell>
          <cell r="AB15">
            <v>356</v>
          </cell>
        </row>
        <row r="16">
          <cell r="AA16" t="str">
            <v>Amphinemura</v>
          </cell>
          <cell r="AB16">
            <v>21</v>
          </cell>
        </row>
        <row r="17">
          <cell r="AA17" t="str">
            <v>Anaciaeschna</v>
          </cell>
          <cell r="AB17">
            <v>5163</v>
          </cell>
        </row>
        <row r="18">
          <cell r="AA18" t="str">
            <v>Anax</v>
          </cell>
          <cell r="AB18">
            <v>675</v>
          </cell>
        </row>
        <row r="19">
          <cell r="AA19" t="str">
            <v>Ancylidae</v>
          </cell>
          <cell r="AB19">
            <v>1027</v>
          </cell>
        </row>
        <row r="20">
          <cell r="AA20" t="str">
            <v>Ancylus</v>
          </cell>
          <cell r="AB20">
            <v>1028</v>
          </cell>
        </row>
        <row r="21">
          <cell r="AA21" t="str">
            <v>Anisops</v>
          </cell>
          <cell r="AB21">
            <v>729</v>
          </cell>
        </row>
        <row r="22">
          <cell r="AA22" t="str">
            <v>Anisus</v>
          </cell>
          <cell r="AB22">
            <v>1010</v>
          </cell>
        </row>
        <row r="23">
          <cell r="AA23" t="str">
            <v>Anodonta</v>
          </cell>
          <cell r="AB23">
            <v>1038</v>
          </cell>
        </row>
        <row r="24">
          <cell r="AA24" t="str">
            <v>ANOSTRACES</v>
          </cell>
          <cell r="AB24">
            <v>3137</v>
          </cell>
        </row>
        <row r="25">
          <cell r="AA25" t="str">
            <v>Anthomyidae</v>
          </cell>
          <cell r="AB25">
            <v>847</v>
          </cell>
        </row>
        <row r="26">
          <cell r="AA26" t="str">
            <v>Apatania</v>
          </cell>
          <cell r="AB26">
            <v>279</v>
          </cell>
        </row>
        <row r="27">
          <cell r="AA27" t="str">
            <v>Aphelocheiridae</v>
          </cell>
          <cell r="AB27">
            <v>720</v>
          </cell>
        </row>
        <row r="28">
          <cell r="AA28" t="str">
            <v>Aphelocheirus</v>
          </cell>
          <cell r="AB28">
            <v>721</v>
          </cell>
        </row>
        <row r="29">
          <cell r="AA29" t="str">
            <v>Aplexa</v>
          </cell>
          <cell r="AB29">
            <v>996</v>
          </cell>
        </row>
        <row r="30">
          <cell r="AA30" t="str">
            <v>Arcynopteryx</v>
          </cell>
          <cell r="AB30">
            <v>128</v>
          </cell>
        </row>
        <row r="31">
          <cell r="AA31" t="str">
            <v>Argulidae</v>
          </cell>
          <cell r="AB31">
            <v>2968</v>
          </cell>
        </row>
        <row r="32">
          <cell r="AA32" t="str">
            <v>Argulus</v>
          </cell>
          <cell r="AB32">
            <v>2969</v>
          </cell>
        </row>
        <row r="33">
          <cell r="AA33" t="str">
            <v>Armiger</v>
          </cell>
          <cell r="AB33">
            <v>1016</v>
          </cell>
        </row>
        <row r="34">
          <cell r="AA34" t="str">
            <v>Artemia</v>
          </cell>
          <cell r="AB34">
            <v>5193</v>
          </cell>
        </row>
        <row r="35">
          <cell r="AA35" t="str">
            <v>Asellidae</v>
          </cell>
          <cell r="AB35">
            <v>880</v>
          </cell>
        </row>
        <row r="36">
          <cell r="AA36" t="str">
            <v>Asellus</v>
          </cell>
          <cell r="AB36">
            <v>881</v>
          </cell>
        </row>
        <row r="37">
          <cell r="AA37" t="str">
            <v>Astacidae</v>
          </cell>
          <cell r="AB37">
            <v>864</v>
          </cell>
        </row>
        <row r="38">
          <cell r="AA38" t="str">
            <v>Astacus</v>
          </cell>
          <cell r="AB38">
            <v>865</v>
          </cell>
        </row>
        <row r="39">
          <cell r="AA39" t="str">
            <v>Athericidae</v>
          </cell>
          <cell r="AB39">
            <v>838</v>
          </cell>
        </row>
        <row r="40">
          <cell r="AA40" t="str">
            <v>Athripsodes</v>
          </cell>
          <cell r="AB40">
            <v>311</v>
          </cell>
        </row>
        <row r="41">
          <cell r="AA41" t="str">
            <v>Atyaephyra</v>
          </cell>
          <cell r="AB41">
            <v>861</v>
          </cell>
        </row>
        <row r="42">
          <cell r="AA42" t="str">
            <v>Atyidae</v>
          </cell>
          <cell r="AB42">
            <v>860</v>
          </cell>
        </row>
        <row r="43">
          <cell r="AA43" t="str">
            <v>Aulonogyrus</v>
          </cell>
          <cell r="AB43">
            <v>513</v>
          </cell>
        </row>
        <row r="44">
          <cell r="AA44" t="str">
            <v>Austropotamobius</v>
          </cell>
          <cell r="AB44">
            <v>867</v>
          </cell>
        </row>
        <row r="45">
          <cell r="AA45" t="str">
            <v>Baetidae</v>
          </cell>
          <cell r="AB45">
            <v>363</v>
          </cell>
        </row>
        <row r="46">
          <cell r="AA46" t="str">
            <v>Baetis</v>
          </cell>
          <cell r="AB46">
            <v>364</v>
          </cell>
        </row>
        <row r="47">
          <cell r="AA47" t="str">
            <v>Bathyomphalus</v>
          </cell>
          <cell r="AB47">
            <v>1011</v>
          </cell>
        </row>
        <row r="48">
          <cell r="AA48" t="str">
            <v>Batracobdella</v>
          </cell>
          <cell r="AB48">
            <v>2974</v>
          </cell>
        </row>
        <row r="49">
          <cell r="AA49" t="str">
            <v>Bdellocephala</v>
          </cell>
          <cell r="AB49">
            <v>3079</v>
          </cell>
        </row>
        <row r="50">
          <cell r="AA50" t="str">
            <v>Belgrandia</v>
          </cell>
          <cell r="AB50">
            <v>982</v>
          </cell>
        </row>
        <row r="51">
          <cell r="AA51" t="str">
            <v>Beraea</v>
          </cell>
          <cell r="AB51">
            <v>328</v>
          </cell>
        </row>
        <row r="52">
          <cell r="AA52" t="str">
            <v>Beraeamyia</v>
          </cell>
          <cell r="AB52">
            <v>333</v>
          </cell>
        </row>
        <row r="53">
          <cell r="AA53" t="str">
            <v>Beraeidae</v>
          </cell>
          <cell r="AB53">
            <v>327</v>
          </cell>
        </row>
        <row r="54">
          <cell r="AA54" t="str">
            <v>Beraeodes</v>
          </cell>
          <cell r="AB54">
            <v>329</v>
          </cell>
        </row>
        <row r="55">
          <cell r="AA55" t="str">
            <v>Beraeodina</v>
          </cell>
          <cell r="AB55">
            <v>331</v>
          </cell>
        </row>
        <row r="56">
          <cell r="AA56" t="str">
            <v>Besdolus</v>
          </cell>
          <cell r="AB56">
            <v>130</v>
          </cell>
        </row>
        <row r="57">
          <cell r="AA57" t="str">
            <v>Bithynia</v>
          </cell>
          <cell r="AB57">
            <v>994</v>
          </cell>
        </row>
        <row r="58">
          <cell r="AA58" t="str">
            <v>Bithyniidae</v>
          </cell>
          <cell r="AB58">
            <v>993</v>
          </cell>
        </row>
        <row r="59">
          <cell r="AA59" t="str">
            <v>Blephariceridae</v>
          </cell>
          <cell r="AB59">
            <v>747</v>
          </cell>
        </row>
        <row r="60">
          <cell r="AA60" t="str">
            <v>Boreobdella</v>
          </cell>
          <cell r="AB60">
            <v>5190</v>
          </cell>
        </row>
        <row r="61">
          <cell r="AA61" t="str">
            <v>Boyeria</v>
          </cell>
          <cell r="AB61">
            <v>670</v>
          </cell>
        </row>
        <row r="62">
          <cell r="AA62" t="str">
            <v>Brachycentridae</v>
          </cell>
          <cell r="AB62">
            <v>262</v>
          </cell>
        </row>
        <row r="63">
          <cell r="AA63" t="str">
            <v>Brachycentrus</v>
          </cell>
          <cell r="AB63">
            <v>265</v>
          </cell>
        </row>
        <row r="64">
          <cell r="AA64" t="str">
            <v>Brachycercus</v>
          </cell>
          <cell r="AB64">
            <v>468</v>
          </cell>
        </row>
        <row r="65">
          <cell r="AA65" t="str">
            <v>Brachyptera</v>
          </cell>
          <cell r="AB65">
            <v>3</v>
          </cell>
        </row>
        <row r="66">
          <cell r="AA66" t="str">
            <v>Brachythemis</v>
          </cell>
          <cell r="AB66">
            <v>3175</v>
          </cell>
        </row>
        <row r="67">
          <cell r="AA67" t="str">
            <v>Brachytron</v>
          </cell>
          <cell r="AB67">
            <v>672</v>
          </cell>
        </row>
        <row r="68">
          <cell r="AA68" t="str">
            <v>Branchiobdella</v>
          </cell>
          <cell r="AB68">
            <v>5191</v>
          </cell>
        </row>
        <row r="69">
          <cell r="AA69" t="str">
            <v>Branchiobdellidae</v>
          </cell>
          <cell r="AB69">
            <v>3132</v>
          </cell>
        </row>
        <row r="70">
          <cell r="AA70" t="str">
            <v>Brychius</v>
          </cell>
          <cell r="AB70">
            <v>520</v>
          </cell>
        </row>
        <row r="71">
          <cell r="AA71" t="str">
            <v>BRYOZOAIRES=Bryozoa</v>
          </cell>
          <cell r="AB71">
            <v>1087</v>
          </cell>
        </row>
        <row r="72">
          <cell r="AA72" t="str">
            <v>Bulinus</v>
          </cell>
          <cell r="AB72">
            <v>1013</v>
          </cell>
        </row>
        <row r="73">
          <cell r="AA73" t="str">
            <v>Bythinella</v>
          </cell>
          <cell r="AB73">
            <v>992</v>
          </cell>
        </row>
        <row r="74">
          <cell r="AA74" t="str">
            <v>Bythiospeum</v>
          </cell>
          <cell r="AB74">
            <v>3130</v>
          </cell>
        </row>
        <row r="75">
          <cell r="AA75" t="str">
            <v>Caenidae</v>
          </cell>
          <cell r="AB75">
            <v>456</v>
          </cell>
        </row>
        <row r="76">
          <cell r="AA76" t="str">
            <v>Caenis</v>
          </cell>
          <cell r="AB76">
            <v>457</v>
          </cell>
        </row>
        <row r="77">
          <cell r="AA77" t="str">
            <v>Calamoceras</v>
          </cell>
          <cell r="AB77">
            <v>342</v>
          </cell>
        </row>
        <row r="78">
          <cell r="AA78" t="str">
            <v>Calamoceratidae</v>
          </cell>
          <cell r="AB78">
            <v>341</v>
          </cell>
        </row>
        <row r="79">
          <cell r="AA79" t="str">
            <v>Calopterygidae</v>
          </cell>
          <cell r="AB79">
            <v>649</v>
          </cell>
        </row>
        <row r="80">
          <cell r="AA80" t="str">
            <v>Calopteryx</v>
          </cell>
          <cell r="AB80">
            <v>650</v>
          </cell>
        </row>
        <row r="81">
          <cell r="AA81" t="str">
            <v>Cambaridae</v>
          </cell>
          <cell r="AB81">
            <v>2024</v>
          </cell>
        </row>
        <row r="82">
          <cell r="AA82" t="str">
            <v>Capnia</v>
          </cell>
          <cell r="AB82">
            <v>116</v>
          </cell>
        </row>
        <row r="83">
          <cell r="AA83" t="str">
            <v>Capniidae</v>
          </cell>
          <cell r="AB83">
            <v>115</v>
          </cell>
        </row>
        <row r="84">
          <cell r="AA84" t="str">
            <v>Capnioneura</v>
          </cell>
          <cell r="AB84">
            <v>122</v>
          </cell>
        </row>
        <row r="85">
          <cell r="AA85" t="str">
            <v>Capnopsis</v>
          </cell>
          <cell r="AB85">
            <v>120</v>
          </cell>
        </row>
        <row r="86">
          <cell r="AA86" t="str">
            <v>Cataclysta</v>
          </cell>
          <cell r="AB86">
            <v>2954</v>
          </cell>
        </row>
        <row r="87">
          <cell r="AA87" t="str">
            <v>Catagapetus</v>
          </cell>
          <cell r="AB87">
            <v>5138</v>
          </cell>
        </row>
        <row r="88">
          <cell r="AA88" t="str">
            <v>Centroptilum</v>
          </cell>
          <cell r="AB88">
            <v>383</v>
          </cell>
        </row>
        <row r="89">
          <cell r="AA89" t="str">
            <v>Ceraclea</v>
          </cell>
          <cell r="AB89">
            <v>313</v>
          </cell>
        </row>
        <row r="90">
          <cell r="AA90" t="str">
            <v>Ceratopogonidae</v>
          </cell>
          <cell r="AB90">
            <v>819</v>
          </cell>
        </row>
        <row r="91">
          <cell r="AA91" t="str">
            <v>Cercion</v>
          </cell>
          <cell r="AB91">
            <v>662</v>
          </cell>
        </row>
        <row r="92">
          <cell r="AA92" t="str">
            <v>Ceriagrion</v>
          </cell>
          <cell r="AB92">
            <v>667</v>
          </cell>
        </row>
        <row r="93">
          <cell r="AA93" t="str">
            <v>Chalcholestes</v>
          </cell>
          <cell r="AB93">
            <v>2611</v>
          </cell>
        </row>
        <row r="94">
          <cell r="AA94" t="str">
            <v>Chironomidae</v>
          </cell>
          <cell r="AB94">
            <v>807</v>
          </cell>
        </row>
        <row r="95">
          <cell r="AA95" t="str">
            <v>Chloroperlidae</v>
          </cell>
          <cell r="AB95">
            <v>169</v>
          </cell>
        </row>
        <row r="96">
          <cell r="AA96" t="str">
            <v>Choroterpes</v>
          </cell>
          <cell r="AB96">
            <v>474</v>
          </cell>
        </row>
        <row r="98">
          <cell r="AA98" t="str">
            <v>Chrysomelidae</v>
          </cell>
          <cell r="AB98">
            <v>642</v>
          </cell>
        </row>
        <row r="102">
          <cell r="AA102" t="str">
            <v>Cloeon</v>
          </cell>
          <cell r="AB102">
            <v>387</v>
          </cell>
        </row>
        <row r="103">
          <cell r="AA103" t="str">
            <v>CNIDAIRES</v>
          </cell>
          <cell r="AB103">
            <v>1075</v>
          </cell>
        </row>
        <row r="105">
          <cell r="AA105" t="str">
            <v>Coenagrionidae</v>
          </cell>
          <cell r="AB105">
            <v>658</v>
          </cell>
        </row>
        <row r="107">
          <cell r="AA107" t="str">
            <v>CONCHOSTRACES</v>
          </cell>
          <cell r="AB107">
            <v>3126</v>
          </cell>
        </row>
        <row r="109">
          <cell r="AA109" t="str">
            <v>Congeria</v>
          </cell>
          <cell r="AB109">
            <v>1048</v>
          </cell>
        </row>
        <row r="110">
          <cell r="AA110" t="str">
            <v>Corbicula</v>
          </cell>
          <cell r="AB110">
            <v>1051</v>
          </cell>
        </row>
        <row r="111">
          <cell r="AA111" t="str">
            <v>Electrogena</v>
          </cell>
          <cell r="AB111">
            <v>3181</v>
          </cell>
        </row>
        <row r="112">
          <cell r="AA112" t="str">
            <v>Cordulegaster</v>
          </cell>
          <cell r="AB112">
            <v>687</v>
          </cell>
        </row>
        <row r="113">
          <cell r="AA113" t="str">
            <v>Cordulegasteridae</v>
          </cell>
          <cell r="AB113">
            <v>686</v>
          </cell>
        </row>
        <row r="115">
          <cell r="AA115" t="str">
            <v>Cordulia</v>
          </cell>
          <cell r="AB115">
            <v>2657</v>
          </cell>
        </row>
        <row r="116">
          <cell r="AA116" t="str">
            <v>Corduliidae</v>
          </cell>
          <cell r="AB116">
            <v>690</v>
          </cell>
        </row>
        <row r="117">
          <cell r="AA117" t="str">
            <v>Cordylophora</v>
          </cell>
          <cell r="AB117">
            <v>3082</v>
          </cell>
        </row>
        <row r="118">
          <cell r="AA118" t="str">
            <v>Corixidae</v>
          </cell>
          <cell r="AB118">
            <v>709</v>
          </cell>
        </row>
        <row r="119">
          <cell r="AA119" t="str">
            <v>Corophiidae</v>
          </cell>
          <cell r="AB119">
            <v>3211</v>
          </cell>
        </row>
        <row r="120">
          <cell r="AA120" t="str">
            <v>Corophium</v>
          </cell>
          <cell r="AB120">
            <v>3212</v>
          </cell>
        </row>
        <row r="121">
          <cell r="AA121" t="str">
            <v xml:space="preserve">Crambidae = Pyralidae </v>
          </cell>
          <cell r="AB121">
            <v>2947</v>
          </cell>
        </row>
        <row r="122">
          <cell r="AA122" t="str">
            <v>Crangonyctidae</v>
          </cell>
          <cell r="AB122">
            <v>5115</v>
          </cell>
        </row>
        <row r="123">
          <cell r="AA123" t="str">
            <v>Crenobia</v>
          </cell>
          <cell r="AB123">
            <v>1068</v>
          </cell>
        </row>
        <row r="124">
          <cell r="AA124" t="str">
            <v>Cristatella</v>
          </cell>
          <cell r="AB124">
            <v>3103</v>
          </cell>
        </row>
        <row r="125">
          <cell r="AA125" t="str">
            <v>Cristatellidae</v>
          </cell>
          <cell r="AB125">
            <v>3102</v>
          </cell>
        </row>
        <row r="126">
          <cell r="AA126" t="str">
            <v>Crocothemis</v>
          </cell>
          <cell r="AB126">
            <v>2676</v>
          </cell>
        </row>
        <row r="127">
          <cell r="AA127" t="str">
            <v>Crunoecia</v>
          </cell>
          <cell r="AB127">
            <v>309</v>
          </cell>
        </row>
        <row r="128">
          <cell r="AA128" t="str">
            <v>Culicidae</v>
          </cell>
          <cell r="AB128">
            <v>796</v>
          </cell>
        </row>
        <row r="129">
          <cell r="AA129" t="str">
            <v>Curculionidae</v>
          </cell>
          <cell r="AB129">
            <v>647</v>
          </cell>
        </row>
        <row r="130">
          <cell r="AA130" t="str">
            <v>Cylindrotomidae</v>
          </cell>
          <cell r="AB130">
            <v>755</v>
          </cell>
        </row>
        <row r="131">
          <cell r="AA131" t="str">
            <v>Cymatia</v>
          </cell>
          <cell r="AB131">
            <v>718</v>
          </cell>
        </row>
        <row r="134">
          <cell r="AA134" t="str">
            <v>Cyphon</v>
          </cell>
          <cell r="AB134">
            <v>635</v>
          </cell>
        </row>
        <row r="135">
          <cell r="AA135" t="str">
            <v>Cyrnus</v>
          </cell>
          <cell r="AB135">
            <v>224</v>
          </cell>
        </row>
        <row r="136">
          <cell r="AA136" t="str">
            <v>Cystobranchus</v>
          </cell>
          <cell r="AB136">
            <v>921</v>
          </cell>
        </row>
        <row r="137">
          <cell r="AA137" t="str">
            <v>Dendrocoelum</v>
          </cell>
          <cell r="AB137">
            <v>1072</v>
          </cell>
        </row>
        <row r="138">
          <cell r="AA138" t="str">
            <v>Dictyogenus</v>
          </cell>
          <cell r="AB138">
            <v>132</v>
          </cell>
        </row>
        <row r="139">
          <cell r="AA139" t="str">
            <v>Dikerogammarus</v>
          </cell>
          <cell r="AB139">
            <v>4202</v>
          </cell>
        </row>
        <row r="140">
          <cell r="AA140" t="str">
            <v>Dinocras</v>
          </cell>
          <cell r="AB140">
            <v>156</v>
          </cell>
        </row>
        <row r="141">
          <cell r="AA141" t="str">
            <v>Diplacodes</v>
          </cell>
          <cell r="AB141">
            <v>5164</v>
          </cell>
        </row>
        <row r="142">
          <cell r="AA142" t="str">
            <v>Diplectrona</v>
          </cell>
          <cell r="AB142">
            <v>2307</v>
          </cell>
        </row>
        <row r="143">
          <cell r="AA143" t="str">
            <v>Diura</v>
          </cell>
          <cell r="AB143">
            <v>136</v>
          </cell>
        </row>
        <row r="144">
          <cell r="AA144" t="str">
            <v>Dixidae</v>
          </cell>
          <cell r="AB144">
            <v>793</v>
          </cell>
        </row>
        <row r="145">
          <cell r="AA145" t="str">
            <v>Dolichopodidae</v>
          </cell>
          <cell r="AB145">
            <v>836</v>
          </cell>
        </row>
        <row r="147">
          <cell r="AA147" t="str">
            <v>Dreissenidae</v>
          </cell>
          <cell r="AB147">
            <v>1045</v>
          </cell>
        </row>
        <row r="148">
          <cell r="AA148" t="str">
            <v>Dryopidae</v>
          </cell>
          <cell r="AB148">
            <v>610</v>
          </cell>
        </row>
        <row r="149">
          <cell r="AA149" t="str">
            <v>Dryops</v>
          </cell>
          <cell r="AB149">
            <v>613</v>
          </cell>
        </row>
        <row r="150">
          <cell r="AA150" t="str">
            <v>Dugesia</v>
          </cell>
          <cell r="AB150">
            <v>1056</v>
          </cell>
        </row>
        <row r="152">
          <cell r="AA152" t="str">
            <v>Dugesiidae</v>
          </cell>
          <cell r="AB152">
            <v>1055</v>
          </cell>
        </row>
        <row r="153">
          <cell r="AA153" t="str">
            <v>Dupophilus</v>
          </cell>
          <cell r="AB153">
            <v>620</v>
          </cell>
        </row>
        <row r="154">
          <cell r="AA154" t="str">
            <v>Ecdyonurus</v>
          </cell>
          <cell r="AB154">
            <v>421</v>
          </cell>
        </row>
        <row r="155">
          <cell r="AA155" t="str">
            <v>Echinogammarus</v>
          </cell>
          <cell r="AB155">
            <v>888</v>
          </cell>
        </row>
        <row r="156">
          <cell r="AA156" t="str">
            <v>Ecnomus</v>
          </cell>
          <cell r="AB156">
            <v>249</v>
          </cell>
        </row>
        <row r="157">
          <cell r="AA157" t="str">
            <v>Elmidae</v>
          </cell>
          <cell r="AB157">
            <v>614</v>
          </cell>
        </row>
        <row r="158">
          <cell r="AA158" t="str">
            <v>Elmidae</v>
          </cell>
          <cell r="AB158">
            <v>614</v>
          </cell>
        </row>
        <row r="159">
          <cell r="AA159" t="str">
            <v>Elmis</v>
          </cell>
          <cell r="AB159">
            <v>618</v>
          </cell>
        </row>
        <row r="160">
          <cell r="AA160" t="str">
            <v>Elophila</v>
          </cell>
          <cell r="AB160">
            <v>5129</v>
          </cell>
        </row>
        <row r="161">
          <cell r="AA161" t="str">
            <v>Empididae</v>
          </cell>
          <cell r="AB161">
            <v>831</v>
          </cell>
        </row>
        <row r="162">
          <cell r="AA162" t="str">
            <v>Enallagma</v>
          </cell>
          <cell r="AB162">
            <v>664</v>
          </cell>
        </row>
        <row r="163">
          <cell r="AA163" t="str">
            <v>Eoperla</v>
          </cell>
          <cell r="AB163">
            <v>162</v>
          </cell>
        </row>
        <row r="164">
          <cell r="AA164" t="str">
            <v>Epeorus</v>
          </cell>
          <cell r="AB164">
            <v>400</v>
          </cell>
        </row>
        <row r="165">
          <cell r="AA165" t="str">
            <v>Ephemera</v>
          </cell>
          <cell r="AB165">
            <v>502</v>
          </cell>
        </row>
        <row r="166">
          <cell r="AA166" t="str">
            <v>Ephemerella</v>
          </cell>
          <cell r="AB166">
            <v>450</v>
          </cell>
        </row>
        <row r="167">
          <cell r="AA167" t="str">
            <v>Ephemerellidae</v>
          </cell>
          <cell r="AB167">
            <v>449</v>
          </cell>
        </row>
        <row r="168">
          <cell r="AA168" t="str">
            <v>Ephemeridae</v>
          </cell>
          <cell r="AB168">
            <v>501</v>
          </cell>
        </row>
        <row r="169">
          <cell r="AA169" t="str">
            <v>Ephoron</v>
          </cell>
          <cell r="AB169">
            <v>496</v>
          </cell>
        </row>
        <row r="170">
          <cell r="AA170" t="str">
            <v>Ephydatia</v>
          </cell>
          <cell r="AB170">
            <v>3109</v>
          </cell>
        </row>
        <row r="171">
          <cell r="AA171" t="str">
            <v>Ephydridae</v>
          </cell>
          <cell r="AB171">
            <v>844</v>
          </cell>
        </row>
        <row r="172">
          <cell r="AA172" t="str">
            <v>Epitheca</v>
          </cell>
          <cell r="AB172">
            <v>2655</v>
          </cell>
        </row>
        <row r="173">
          <cell r="AA173" t="str">
            <v>Eriocheir</v>
          </cell>
          <cell r="AB173">
            <v>878</v>
          </cell>
        </row>
        <row r="174">
          <cell r="AA174" t="str">
            <v>Ernodes</v>
          </cell>
          <cell r="AB174">
            <v>330</v>
          </cell>
        </row>
        <row r="175">
          <cell r="AA175" t="str">
            <v>Erotesis</v>
          </cell>
          <cell r="AB175">
            <v>315</v>
          </cell>
        </row>
        <row r="176">
          <cell r="AA176" t="str">
            <v>Erpobdella</v>
          </cell>
          <cell r="AB176">
            <v>929</v>
          </cell>
        </row>
        <row r="177">
          <cell r="AA177" t="str">
            <v>Erpobdellidae</v>
          </cell>
          <cell r="AB177">
            <v>928</v>
          </cell>
        </row>
        <row r="178">
          <cell r="AA178" t="str">
            <v>Erythromma</v>
          </cell>
          <cell r="AB178">
            <v>661</v>
          </cell>
        </row>
        <row r="179">
          <cell r="AA179" t="str">
            <v>Esolus</v>
          </cell>
          <cell r="AB179">
            <v>619</v>
          </cell>
        </row>
        <row r="180">
          <cell r="AA180" t="str">
            <v>Eubria</v>
          </cell>
          <cell r="AB180">
            <v>632</v>
          </cell>
        </row>
        <row r="181">
          <cell r="AA181" t="str">
            <v>Euleuctra</v>
          </cell>
          <cell r="AB181">
            <v>67</v>
          </cell>
        </row>
        <row r="182">
          <cell r="AA182" t="str">
            <v>Ferrissia</v>
          </cell>
          <cell r="AB182">
            <v>1030</v>
          </cell>
        </row>
        <row r="183">
          <cell r="AA183" t="str">
            <v>Ferrissiidae</v>
          </cell>
          <cell r="AB183">
            <v>5122</v>
          </cell>
        </row>
        <row r="184">
          <cell r="AA184" t="str">
            <v>Fredericella</v>
          </cell>
          <cell r="AB184">
            <v>3095</v>
          </cell>
        </row>
        <row r="185">
          <cell r="AA185" t="str">
            <v>Fredericellidae</v>
          </cell>
          <cell r="AB185">
            <v>3094</v>
          </cell>
        </row>
        <row r="186">
          <cell r="AA186" t="str">
            <v>Galba</v>
          </cell>
          <cell r="AB186">
            <v>1001</v>
          </cell>
        </row>
        <row r="187">
          <cell r="AA187" t="str">
            <v>Gammaridae</v>
          </cell>
          <cell r="AB187">
            <v>887</v>
          </cell>
        </row>
        <row r="188">
          <cell r="AA188" t="str">
            <v>Gammarus</v>
          </cell>
          <cell r="AB188">
            <v>892</v>
          </cell>
        </row>
        <row r="189">
          <cell r="AA189" t="str">
            <v>Gerridae</v>
          </cell>
          <cell r="AB189">
            <v>734</v>
          </cell>
        </row>
        <row r="190">
          <cell r="AA190" t="str">
            <v>Gerris</v>
          </cell>
          <cell r="AB190">
            <v>735</v>
          </cell>
        </row>
        <row r="191">
          <cell r="AA191" t="str">
            <v>Glossiphonia</v>
          </cell>
          <cell r="AB191">
            <v>909</v>
          </cell>
        </row>
        <row r="192">
          <cell r="AA192" t="str">
            <v>Glossiphoniidae</v>
          </cell>
          <cell r="AB192">
            <v>908</v>
          </cell>
        </row>
        <row r="193">
          <cell r="AA193" t="str">
            <v>Glossosoma</v>
          </cell>
          <cell r="AB193">
            <v>190</v>
          </cell>
        </row>
        <row r="194">
          <cell r="AA194" t="str">
            <v>Glossosomatidae</v>
          </cell>
          <cell r="AB194">
            <v>189</v>
          </cell>
        </row>
        <row r="195">
          <cell r="AA195" t="str">
            <v>Goera</v>
          </cell>
          <cell r="AB195">
            <v>287</v>
          </cell>
        </row>
        <row r="196">
          <cell r="AA196" t="str">
            <v>Goeridae</v>
          </cell>
          <cell r="AB196">
            <v>286</v>
          </cell>
        </row>
        <row r="197">
          <cell r="AA197" t="str">
            <v>Gomphidae</v>
          </cell>
          <cell r="AB197">
            <v>678</v>
          </cell>
        </row>
        <row r="198">
          <cell r="AA198" t="str">
            <v>Gomphus</v>
          </cell>
          <cell r="AB198">
            <v>679</v>
          </cell>
        </row>
        <row r="199">
          <cell r="AA199" t="str">
            <v>GORDIACES=Gordiacea</v>
          </cell>
          <cell r="AB199">
            <v>5189</v>
          </cell>
        </row>
        <row r="200">
          <cell r="AA200" t="str">
            <v>Grapsidae</v>
          </cell>
          <cell r="AB200">
            <v>877</v>
          </cell>
        </row>
        <row r="201">
          <cell r="AA201" t="str">
            <v>Gyraulus</v>
          </cell>
          <cell r="AB201">
            <v>1015</v>
          </cell>
        </row>
        <row r="202">
          <cell r="AA202" t="str">
            <v>Gyrinidae</v>
          </cell>
          <cell r="AB202">
            <v>512</v>
          </cell>
        </row>
        <row r="203">
          <cell r="AA203" t="str">
            <v>Gyrinus</v>
          </cell>
          <cell r="AB203">
            <v>514</v>
          </cell>
        </row>
        <row r="204">
          <cell r="AA204" t="str">
            <v>Habroleptoides</v>
          </cell>
          <cell r="AB204">
            <v>485</v>
          </cell>
        </row>
        <row r="205">
          <cell r="AA205" t="str">
            <v>Habrophlebia</v>
          </cell>
          <cell r="AB205">
            <v>491</v>
          </cell>
        </row>
        <row r="206">
          <cell r="AA206" t="str">
            <v>Haementeria = Placobdella</v>
          </cell>
          <cell r="AB206">
            <v>916</v>
          </cell>
        </row>
        <row r="207">
          <cell r="AA207" t="str">
            <v>Haemopis</v>
          </cell>
          <cell r="AB207">
            <v>926</v>
          </cell>
        </row>
        <row r="208">
          <cell r="AA208" t="str">
            <v>Hagenella</v>
          </cell>
          <cell r="AB208">
            <v>258</v>
          </cell>
        </row>
        <row r="209">
          <cell r="AA209" t="str">
            <v>Haliplidae</v>
          </cell>
          <cell r="AB209">
            <v>517</v>
          </cell>
        </row>
        <row r="210">
          <cell r="AA210" t="str">
            <v>Haliplus</v>
          </cell>
          <cell r="AB210">
            <v>518</v>
          </cell>
        </row>
        <row r="211">
          <cell r="AA211" t="str">
            <v>Helichus = Pomatinus</v>
          </cell>
          <cell r="AB211">
            <v>611</v>
          </cell>
        </row>
        <row r="212">
          <cell r="AA212" t="str">
            <v>Helicopsyche</v>
          </cell>
          <cell r="AB212">
            <v>336</v>
          </cell>
        </row>
        <row r="213">
          <cell r="AA213" t="str">
            <v>Helicopsychidae</v>
          </cell>
          <cell r="AB213">
            <v>335</v>
          </cell>
        </row>
        <row r="214">
          <cell r="AA214" t="str">
            <v>Helobdella</v>
          </cell>
          <cell r="AB214">
            <v>912</v>
          </cell>
        </row>
        <row r="215">
          <cell r="AA215" t="str">
            <v>Helodes</v>
          </cell>
          <cell r="AB215">
            <v>636</v>
          </cell>
        </row>
        <row r="216">
          <cell r="AA216" t="str">
            <v xml:space="preserve">Helodidae </v>
          </cell>
          <cell r="AB216">
            <v>634</v>
          </cell>
        </row>
        <row r="217">
          <cell r="AA217" t="str">
            <v>Helophoridae</v>
          </cell>
          <cell r="AB217">
            <v>603</v>
          </cell>
        </row>
        <row r="218">
          <cell r="AA218" t="str">
            <v>Helophorus</v>
          </cell>
          <cell r="AB218">
            <v>604</v>
          </cell>
        </row>
        <row r="219">
          <cell r="AA219" t="str">
            <v>Hemianax</v>
          </cell>
          <cell r="AB219">
            <v>676</v>
          </cell>
        </row>
        <row r="220">
          <cell r="AA220" t="str">
            <v>Hemiclepsis</v>
          </cell>
          <cell r="AB220">
            <v>914</v>
          </cell>
        </row>
        <row r="221">
          <cell r="AA221" t="str">
            <v>Heptagenia</v>
          </cell>
          <cell r="AB221">
            <v>443</v>
          </cell>
        </row>
        <row r="222">
          <cell r="AA222" t="str">
            <v>Heptageniidae</v>
          </cell>
          <cell r="AB222">
            <v>399</v>
          </cell>
        </row>
        <row r="223">
          <cell r="AA223" t="str">
            <v>Heteromeyenia</v>
          </cell>
          <cell r="AB223">
            <v>5185</v>
          </cell>
        </row>
        <row r="224">
          <cell r="AA224" t="str">
            <v>Hippeutis</v>
          </cell>
          <cell r="AB224">
            <v>1020</v>
          </cell>
        </row>
        <row r="225">
          <cell r="AA225" t="str">
            <v>Hirudidae</v>
          </cell>
          <cell r="AB225">
            <v>923</v>
          </cell>
        </row>
        <row r="226">
          <cell r="AA226" t="str">
            <v>Hirudo</v>
          </cell>
          <cell r="AB226">
            <v>924</v>
          </cell>
        </row>
        <row r="227">
          <cell r="AA227" t="str">
            <v>Holocentropus</v>
          </cell>
          <cell r="AB227">
            <v>235</v>
          </cell>
        </row>
        <row r="228">
          <cell r="AA228" t="str">
            <v>Hyalinella</v>
          </cell>
          <cell r="AB228">
            <v>3100</v>
          </cell>
        </row>
        <row r="229">
          <cell r="AA229" t="str">
            <v>Hydra</v>
          </cell>
          <cell r="AB229">
            <v>1077</v>
          </cell>
        </row>
        <row r="230">
          <cell r="AA230" t="str">
            <v>HYDRACARIENS=Hydracarina</v>
          </cell>
          <cell r="AB230">
            <v>906</v>
          </cell>
        </row>
        <row r="231">
          <cell r="AA231" t="str">
            <v>Hydraena</v>
          </cell>
          <cell r="AB231">
            <v>608</v>
          </cell>
        </row>
        <row r="232">
          <cell r="AA232" t="str">
            <v>Hydraenidae</v>
          </cell>
          <cell r="AB232">
            <v>607</v>
          </cell>
        </row>
        <row r="233">
          <cell r="AA233" t="str">
            <v>Hydridae</v>
          </cell>
          <cell r="AB233">
            <v>1076</v>
          </cell>
        </row>
        <row r="234">
          <cell r="AA234" t="str">
            <v>Hydrobiidae</v>
          </cell>
          <cell r="AB234">
            <v>973</v>
          </cell>
        </row>
        <row r="235">
          <cell r="AA235" t="str">
            <v>Hydrochidae</v>
          </cell>
          <cell r="AB235">
            <v>605</v>
          </cell>
        </row>
        <row r="236">
          <cell r="AA236" t="str">
            <v>Hydrochus</v>
          </cell>
          <cell r="AB236">
            <v>606</v>
          </cell>
        </row>
        <row r="237">
          <cell r="AA237" t="str">
            <v>Hydrocyphon</v>
          </cell>
          <cell r="AB237">
            <v>637</v>
          </cell>
        </row>
        <row r="238">
          <cell r="AA238" t="str">
            <v>Hydrometra</v>
          </cell>
          <cell r="AB238">
            <v>740</v>
          </cell>
        </row>
        <row r="239">
          <cell r="AA239" t="str">
            <v>Hydrometridae</v>
          </cell>
          <cell r="AB239">
            <v>739</v>
          </cell>
        </row>
        <row r="240">
          <cell r="AA240" t="str">
            <v>Hydrophilidae</v>
          </cell>
          <cell r="AB240">
            <v>571</v>
          </cell>
        </row>
        <row r="241">
          <cell r="AA241" t="str">
            <v>Hydropsyche</v>
          </cell>
          <cell r="AB241">
            <v>212</v>
          </cell>
        </row>
        <row r="242">
          <cell r="AA242" t="str">
            <v>Hydropsychidae</v>
          </cell>
          <cell r="AB242">
            <v>211</v>
          </cell>
        </row>
        <row r="243">
          <cell r="AA243" t="str">
            <v>Hydroptila</v>
          </cell>
          <cell r="AB243">
            <v>200</v>
          </cell>
        </row>
        <row r="244">
          <cell r="AA244" t="str">
            <v>Hydroptilidae</v>
          </cell>
          <cell r="AB244">
            <v>193</v>
          </cell>
        </row>
        <row r="245">
          <cell r="AA245" t="str">
            <v>Hydroscapha</v>
          </cell>
          <cell r="AB245">
            <v>629</v>
          </cell>
        </row>
        <row r="246">
          <cell r="AA246" t="str">
            <v>Hydroscaphidae</v>
          </cell>
          <cell r="AB246">
            <v>628</v>
          </cell>
        </row>
        <row r="247">
          <cell r="AA247" t="str">
            <v>HYDROZOAIRES=Hydrozoa</v>
          </cell>
          <cell r="AB247">
            <v>3166</v>
          </cell>
        </row>
        <row r="248">
          <cell r="AA248" t="str">
            <v>Hygrobia</v>
          </cell>
          <cell r="AB248">
            <v>523</v>
          </cell>
        </row>
        <row r="249">
          <cell r="AA249" t="str">
            <v>Hygrobiidae</v>
          </cell>
          <cell r="AB249">
            <v>522</v>
          </cell>
        </row>
        <row r="250">
          <cell r="AA250" t="str">
            <v>Ironoquia</v>
          </cell>
          <cell r="AB250">
            <v>277</v>
          </cell>
        </row>
        <row r="251">
          <cell r="AA251" t="str">
            <v>Ischnura</v>
          </cell>
          <cell r="AB251">
            <v>666</v>
          </cell>
        </row>
        <row r="252">
          <cell r="AA252" t="str">
            <v>Isogenus</v>
          </cell>
          <cell r="AB252">
            <v>138</v>
          </cell>
        </row>
        <row r="253">
          <cell r="AA253" t="str">
            <v>Isonychia</v>
          </cell>
          <cell r="AB253">
            <v>397</v>
          </cell>
        </row>
        <row r="254">
          <cell r="AA254" t="str">
            <v>Isonychiidae</v>
          </cell>
          <cell r="AB254">
            <v>396</v>
          </cell>
        </row>
        <row r="255">
          <cell r="AA255" t="str">
            <v>Isoperla</v>
          </cell>
          <cell r="AB255">
            <v>140</v>
          </cell>
        </row>
        <row r="256">
          <cell r="AA256" t="str">
            <v>Isoptena</v>
          </cell>
          <cell r="AB256">
            <v>180</v>
          </cell>
        </row>
        <row r="257">
          <cell r="AA257" t="str">
            <v>Ithytrichia</v>
          </cell>
          <cell r="AB257">
            <v>198</v>
          </cell>
        </row>
        <row r="258">
          <cell r="AA258" t="str">
            <v>Lasiocephala</v>
          </cell>
          <cell r="AB258">
            <v>307</v>
          </cell>
        </row>
        <row r="259">
          <cell r="AA259" t="str">
            <v>Lathelmis</v>
          </cell>
          <cell r="AB259">
            <v>3164</v>
          </cell>
        </row>
        <row r="260">
          <cell r="AA260" t="str">
            <v>Lepidostoma</v>
          </cell>
          <cell r="AB260">
            <v>305</v>
          </cell>
        </row>
        <row r="261">
          <cell r="AA261" t="str">
            <v>Lepidostomatidae</v>
          </cell>
          <cell r="AB261">
            <v>304</v>
          </cell>
        </row>
        <row r="262">
          <cell r="AA262" t="str">
            <v>Lepidurus</v>
          </cell>
          <cell r="AB262">
            <v>5169</v>
          </cell>
        </row>
        <row r="263">
          <cell r="AA263" t="str">
            <v>Leptoceridae</v>
          </cell>
          <cell r="AB263">
            <v>310</v>
          </cell>
        </row>
        <row r="264">
          <cell r="AA264" t="str">
            <v>Leptocerus</v>
          </cell>
          <cell r="AB264">
            <v>319</v>
          </cell>
        </row>
        <row r="265">
          <cell r="AA265" t="str">
            <v>Leptophlebia</v>
          </cell>
          <cell r="AB265">
            <v>478</v>
          </cell>
        </row>
        <row r="266">
          <cell r="AA266" t="str">
            <v>Leptophlebiidae</v>
          </cell>
          <cell r="AB266">
            <v>473</v>
          </cell>
        </row>
        <row r="267">
          <cell r="AA267" t="str">
            <v>Lestes</v>
          </cell>
          <cell r="AB267">
            <v>655</v>
          </cell>
        </row>
        <row r="268">
          <cell r="AA268" t="str">
            <v>Lestidae</v>
          </cell>
          <cell r="AB268">
            <v>653</v>
          </cell>
        </row>
        <row r="269">
          <cell r="AA269" t="str">
            <v>Leucorrhinia</v>
          </cell>
          <cell r="AB269">
            <v>2679</v>
          </cell>
        </row>
        <row r="270">
          <cell r="AA270" t="str">
            <v>Leuctra</v>
          </cell>
          <cell r="AB270">
            <v>69</v>
          </cell>
        </row>
        <row r="271">
          <cell r="AA271" t="str">
            <v>Leuctridae</v>
          </cell>
          <cell r="AB271">
            <v>66</v>
          </cell>
        </row>
        <row r="272">
          <cell r="AA272" t="str">
            <v>Libellula</v>
          </cell>
          <cell r="AB272">
            <v>697</v>
          </cell>
        </row>
        <row r="273">
          <cell r="AA273" t="str">
            <v>Libellulidae</v>
          </cell>
          <cell r="AB273">
            <v>696</v>
          </cell>
        </row>
        <row r="274">
          <cell r="AA274" t="str">
            <v>Limnebius</v>
          </cell>
          <cell r="AB274">
            <v>599</v>
          </cell>
        </row>
        <row r="275">
          <cell r="AA275" t="str">
            <v>Limnephilidae</v>
          </cell>
          <cell r="AB275">
            <v>276</v>
          </cell>
        </row>
        <row r="276">
          <cell r="AA276" t="str">
            <v>Limnius</v>
          </cell>
          <cell r="AB276">
            <v>623</v>
          </cell>
        </row>
        <row r="277">
          <cell r="AA277" t="str">
            <v>Limoniidae</v>
          </cell>
          <cell r="AB277">
            <v>757</v>
          </cell>
        </row>
        <row r="278">
          <cell r="AA278" t="str">
            <v>Lindenia</v>
          </cell>
          <cell r="AB278">
            <v>685</v>
          </cell>
        </row>
        <row r="279">
          <cell r="AA279" t="str">
            <v>Lithax</v>
          </cell>
          <cell r="AB279">
            <v>289</v>
          </cell>
        </row>
        <row r="280">
          <cell r="AA280" t="str">
            <v>Lithoglyphus</v>
          </cell>
          <cell r="AB280">
            <v>989</v>
          </cell>
        </row>
        <row r="281">
          <cell r="AA281" t="str">
            <v>Lophopodidae</v>
          </cell>
          <cell r="AB281">
            <v>3105</v>
          </cell>
        </row>
        <row r="282">
          <cell r="AA282" t="str">
            <v>Lophopus</v>
          </cell>
          <cell r="AB282">
            <v>5186</v>
          </cell>
        </row>
        <row r="283">
          <cell r="AA283" t="str">
            <v>Lymnaea</v>
          </cell>
          <cell r="AB283">
            <v>999</v>
          </cell>
        </row>
        <row r="284">
          <cell r="AA284" t="str">
            <v>Lymnaeidae</v>
          </cell>
          <cell r="AB284">
            <v>998</v>
          </cell>
        </row>
        <row r="285">
          <cell r="AA285" t="str">
            <v>Lype</v>
          </cell>
          <cell r="AB285">
            <v>241</v>
          </cell>
        </row>
        <row r="286">
          <cell r="AA286" t="str">
            <v>Macromia</v>
          </cell>
          <cell r="AB286">
            <v>694</v>
          </cell>
        </row>
        <row r="287">
          <cell r="AA287" t="str">
            <v>Macromiidae</v>
          </cell>
          <cell r="AB287">
            <v>5165</v>
          </cell>
        </row>
        <row r="288">
          <cell r="AA288" t="str">
            <v>Macronychus</v>
          </cell>
          <cell r="AB288">
            <v>626</v>
          </cell>
        </row>
        <row r="289">
          <cell r="AA289" t="str">
            <v>Macroplea = Haemonia</v>
          </cell>
          <cell r="AB289">
            <v>643</v>
          </cell>
        </row>
        <row r="290">
          <cell r="AA290" t="str">
            <v>Margaritifera</v>
          </cell>
          <cell r="AB290">
            <v>1036</v>
          </cell>
        </row>
        <row r="291">
          <cell r="AA291" t="str">
            <v>Margaritiferidae</v>
          </cell>
          <cell r="AB291">
            <v>1035</v>
          </cell>
        </row>
        <row r="292">
          <cell r="AA292" t="str">
            <v>Marthamea</v>
          </cell>
          <cell r="AB292">
            <v>159</v>
          </cell>
        </row>
        <row r="293">
          <cell r="AA293" t="str">
            <v>Menetus</v>
          </cell>
          <cell r="AB293">
            <v>1025</v>
          </cell>
        </row>
        <row r="294">
          <cell r="AA294" t="str">
            <v>Mesophylax</v>
          </cell>
          <cell r="AB294">
            <v>5146</v>
          </cell>
        </row>
        <row r="295">
          <cell r="AA295" t="str">
            <v>Mesovelia</v>
          </cell>
          <cell r="AB295">
            <v>742</v>
          </cell>
        </row>
        <row r="296">
          <cell r="AA296" t="str">
            <v>Mesoveliidae</v>
          </cell>
          <cell r="AB296">
            <v>741</v>
          </cell>
        </row>
        <row r="297">
          <cell r="AA297" t="str">
            <v>Metalype</v>
          </cell>
          <cell r="AB297">
            <v>246</v>
          </cell>
        </row>
        <row r="298">
          <cell r="AA298" t="str">
            <v>Metreletus</v>
          </cell>
          <cell r="AB298">
            <v>358</v>
          </cell>
        </row>
        <row r="299">
          <cell r="AA299" t="str">
            <v>Micrasema</v>
          </cell>
          <cell r="AB299">
            <v>268</v>
          </cell>
        </row>
        <row r="300">
          <cell r="AA300" t="str">
            <v>Microcara</v>
          </cell>
          <cell r="AB300">
            <v>639</v>
          </cell>
        </row>
        <row r="301">
          <cell r="AA301" t="str">
            <v>Micronecta</v>
          </cell>
          <cell r="AB301">
            <v>719</v>
          </cell>
        </row>
        <row r="302">
          <cell r="AA302" t="str">
            <v>Microvelia</v>
          </cell>
          <cell r="AB302">
            <v>744</v>
          </cell>
        </row>
        <row r="303">
          <cell r="AA303" t="str">
            <v>Molanna</v>
          </cell>
          <cell r="AB303">
            <v>345</v>
          </cell>
        </row>
        <row r="304">
          <cell r="AA304" t="str">
            <v>Molannidae</v>
          </cell>
          <cell r="AB304">
            <v>344</v>
          </cell>
        </row>
        <row r="305">
          <cell r="AA305" t="str">
            <v>Molannodes</v>
          </cell>
          <cell r="AB305">
            <v>346</v>
          </cell>
        </row>
        <row r="306">
          <cell r="AA306" t="str">
            <v>Musculium</v>
          </cell>
          <cell r="AB306">
            <v>3072</v>
          </cell>
        </row>
        <row r="307">
          <cell r="AA307" t="str">
            <v>Mystacides</v>
          </cell>
          <cell r="AB307">
            <v>312</v>
          </cell>
        </row>
        <row r="308">
          <cell r="AA308" t="str">
            <v>Myxas</v>
          </cell>
          <cell r="AB308">
            <v>1007</v>
          </cell>
        </row>
        <row r="309">
          <cell r="AA309" t="str">
            <v>Naucoridae</v>
          </cell>
          <cell r="AB309">
            <v>722</v>
          </cell>
        </row>
        <row r="310">
          <cell r="AA310" t="str">
            <v>Nehalennia</v>
          </cell>
          <cell r="AB310">
            <v>3158</v>
          </cell>
        </row>
        <row r="311">
          <cell r="AA311" t="str">
            <v>NEMATHELMINTHES</v>
          </cell>
          <cell r="AB311">
            <v>3111</v>
          </cell>
        </row>
        <row r="312">
          <cell r="AA312" t="str">
            <v>NEMATODES=Nematoda</v>
          </cell>
          <cell r="AB312">
            <v>1089</v>
          </cell>
        </row>
        <row r="313">
          <cell r="AA313" t="str">
            <v>NEMERTEA=Nemertiens</v>
          </cell>
          <cell r="AB313">
            <v>1052</v>
          </cell>
        </row>
        <row r="314">
          <cell r="AA314" t="str">
            <v>Nemoura</v>
          </cell>
          <cell r="AB314">
            <v>26</v>
          </cell>
        </row>
        <row r="315">
          <cell r="AA315" t="str">
            <v>Nemouridae</v>
          </cell>
          <cell r="AB315">
            <v>20</v>
          </cell>
        </row>
        <row r="316">
          <cell r="AA316" t="str">
            <v>Nemurella</v>
          </cell>
          <cell r="AB316">
            <v>44</v>
          </cell>
        </row>
        <row r="317">
          <cell r="AA317" t="str">
            <v>Neoephemera</v>
          </cell>
          <cell r="AB317">
            <v>5112</v>
          </cell>
        </row>
        <row r="318">
          <cell r="AA318" t="str">
            <v>Neoephemeridae</v>
          </cell>
          <cell r="AB318">
            <v>5111</v>
          </cell>
        </row>
        <row r="319">
          <cell r="AA319" t="str">
            <v>Nepa</v>
          </cell>
          <cell r="AB319">
            <v>726</v>
          </cell>
        </row>
        <row r="320">
          <cell r="AA320" t="str">
            <v>Nepidae</v>
          </cell>
          <cell r="AB320">
            <v>725</v>
          </cell>
        </row>
        <row r="321">
          <cell r="AA321" t="str">
            <v>Neritidae</v>
          </cell>
          <cell r="AB321">
            <v>966</v>
          </cell>
        </row>
        <row r="322">
          <cell r="AA322" t="str">
            <v>Neureclepsis</v>
          </cell>
          <cell r="AB322">
            <v>236</v>
          </cell>
        </row>
        <row r="323">
          <cell r="AA323" t="str">
            <v>Neurorthidae</v>
          </cell>
          <cell r="AB323">
            <v>857</v>
          </cell>
        </row>
        <row r="324">
          <cell r="AA324" t="str">
            <v>Neurorthus</v>
          </cell>
          <cell r="AB324">
            <v>858</v>
          </cell>
        </row>
        <row r="325">
          <cell r="AA325" t="str">
            <v>Niphargidae</v>
          </cell>
          <cell r="AB325">
            <v>5118</v>
          </cell>
        </row>
        <row r="326">
          <cell r="AA326" t="str">
            <v>Niphargopsis</v>
          </cell>
          <cell r="AB326">
            <v>900</v>
          </cell>
        </row>
        <row r="327">
          <cell r="AA327" t="str">
            <v>Niphargus</v>
          </cell>
          <cell r="AB327">
            <v>902</v>
          </cell>
        </row>
        <row r="328">
          <cell r="AA328" t="str">
            <v>Normandia</v>
          </cell>
          <cell r="AB328">
            <v>624</v>
          </cell>
        </row>
        <row r="329">
          <cell r="AA329" t="str">
            <v>Noteridae</v>
          </cell>
          <cell r="AB329">
            <v>525</v>
          </cell>
        </row>
        <row r="330">
          <cell r="AA330" t="str">
            <v>Noterus</v>
          </cell>
          <cell r="AB330">
            <v>526</v>
          </cell>
        </row>
        <row r="331">
          <cell r="AA331" t="str">
            <v>Notidobia</v>
          </cell>
          <cell r="AB331">
            <v>325</v>
          </cell>
        </row>
        <row r="332">
          <cell r="AA332" t="str">
            <v>Notonecta</v>
          </cell>
          <cell r="AB332">
            <v>730</v>
          </cell>
        </row>
        <row r="333">
          <cell r="AA333" t="str">
            <v>Notonectidae</v>
          </cell>
          <cell r="AB333">
            <v>728</v>
          </cell>
        </row>
        <row r="334">
          <cell r="AA334" t="str">
            <v>NOTOSTRACES</v>
          </cell>
          <cell r="AB334">
            <v>3156</v>
          </cell>
        </row>
        <row r="335">
          <cell r="AA335" t="str">
            <v>Nychia</v>
          </cell>
          <cell r="AB335">
            <v>731</v>
          </cell>
        </row>
        <row r="336">
          <cell r="AA336" t="str">
            <v>Nymphula</v>
          </cell>
          <cell r="AB336">
            <v>2951</v>
          </cell>
        </row>
        <row r="337">
          <cell r="AA337" t="str">
            <v>Ochthebius</v>
          </cell>
          <cell r="AB337">
            <v>609</v>
          </cell>
        </row>
        <row r="338">
          <cell r="AA338" t="str">
            <v>Odontoceridae</v>
          </cell>
          <cell r="AB338">
            <v>338</v>
          </cell>
        </row>
        <row r="339">
          <cell r="AA339" t="str">
            <v>Odontocerum</v>
          </cell>
          <cell r="AB339">
            <v>339</v>
          </cell>
        </row>
        <row r="340">
          <cell r="AA340" t="str">
            <v>Oecetis</v>
          </cell>
          <cell r="AB340">
            <v>317</v>
          </cell>
        </row>
        <row r="341">
          <cell r="AA341" t="str">
            <v>Oecimus</v>
          </cell>
          <cell r="AB341">
            <v>5148</v>
          </cell>
        </row>
        <row r="342">
          <cell r="AA342" t="str">
            <v>Oemopteryx</v>
          </cell>
          <cell r="AB342">
            <v>9</v>
          </cell>
        </row>
        <row r="343">
          <cell r="AA343" t="str">
            <v>OLIGOCHETES=Oligochaeta</v>
          </cell>
          <cell r="AB343">
            <v>933</v>
          </cell>
        </row>
        <row r="344">
          <cell r="AA344" t="str">
            <v>Oligoneuriella</v>
          </cell>
          <cell r="AB344">
            <v>394</v>
          </cell>
        </row>
        <row r="345">
          <cell r="AA345" t="str">
            <v>Oligoneuriidae</v>
          </cell>
          <cell r="AB345">
            <v>393</v>
          </cell>
        </row>
        <row r="346">
          <cell r="AA346" t="str">
            <v>Oligoplectrum</v>
          </cell>
          <cell r="AB346">
            <v>263</v>
          </cell>
        </row>
        <row r="347">
          <cell r="AA347" t="str">
            <v>Oligostomis</v>
          </cell>
          <cell r="AB347">
            <v>260</v>
          </cell>
        </row>
        <row r="348">
          <cell r="AA348" t="str">
            <v>Oligotrichia</v>
          </cell>
          <cell r="AB348">
            <v>256</v>
          </cell>
        </row>
        <row r="349">
          <cell r="AA349" t="str">
            <v>Olindidae = Petasidae</v>
          </cell>
          <cell r="AB349">
            <v>1078</v>
          </cell>
        </row>
        <row r="350">
          <cell r="AA350" t="str">
            <v>Onychogomphus</v>
          </cell>
          <cell r="AB350">
            <v>682</v>
          </cell>
        </row>
        <row r="351">
          <cell r="AA351" t="str">
            <v>Ophiogomphus</v>
          </cell>
          <cell r="AB351">
            <v>680</v>
          </cell>
        </row>
        <row r="352">
          <cell r="AA352" t="str">
            <v>Orchestia</v>
          </cell>
          <cell r="AB352">
            <v>5120</v>
          </cell>
        </row>
        <row r="353">
          <cell r="AA353" t="str">
            <v>Orconectes</v>
          </cell>
          <cell r="AB353">
            <v>870</v>
          </cell>
        </row>
        <row r="354">
          <cell r="AA354" t="str">
            <v>Orectochilus</v>
          </cell>
          <cell r="AB354">
            <v>515</v>
          </cell>
        </row>
        <row r="355">
          <cell r="AA355" t="str">
            <v>Orthetrum</v>
          </cell>
          <cell r="AB355">
            <v>698</v>
          </cell>
        </row>
        <row r="356">
          <cell r="AA356" t="str">
            <v>Orthotrichia</v>
          </cell>
          <cell r="AB356">
            <v>197</v>
          </cell>
        </row>
        <row r="357">
          <cell r="AA357" t="str">
            <v>Osmylidae</v>
          </cell>
          <cell r="AB357">
            <v>853</v>
          </cell>
        </row>
        <row r="358">
          <cell r="AA358" t="str">
            <v>Osmylus</v>
          </cell>
          <cell r="AB358">
            <v>854</v>
          </cell>
        </row>
        <row r="359">
          <cell r="AA359" t="str">
            <v>Oulimnius</v>
          </cell>
          <cell r="AB359">
            <v>622</v>
          </cell>
        </row>
        <row r="360">
          <cell r="AA360" t="str">
            <v>Oxyethira</v>
          </cell>
          <cell r="AB360">
            <v>199</v>
          </cell>
        </row>
        <row r="361">
          <cell r="AA361" t="str">
            <v>Oxygastra</v>
          </cell>
          <cell r="AB361">
            <v>691</v>
          </cell>
        </row>
        <row r="362">
          <cell r="AA362" t="str">
            <v>Pachyleuctra</v>
          </cell>
          <cell r="AB362">
            <v>110</v>
          </cell>
        </row>
        <row r="363">
          <cell r="AA363" t="str">
            <v>Pacifastacus</v>
          </cell>
          <cell r="AB363">
            <v>872</v>
          </cell>
        </row>
        <row r="364">
          <cell r="AA364" t="str">
            <v>Paduniella</v>
          </cell>
          <cell r="AB364">
            <v>5147</v>
          </cell>
        </row>
        <row r="365">
          <cell r="AA365" t="str">
            <v>Paludicella</v>
          </cell>
          <cell r="AB365">
            <v>3092</v>
          </cell>
        </row>
        <row r="366">
          <cell r="AA366" t="str">
            <v>Paludicellidae</v>
          </cell>
          <cell r="AB366">
            <v>3091</v>
          </cell>
        </row>
        <row r="367">
          <cell r="AA367" t="str">
            <v>Pantala</v>
          </cell>
          <cell r="AB367">
            <v>700</v>
          </cell>
        </row>
        <row r="368">
          <cell r="AA368" t="str">
            <v>Paragomphus</v>
          </cell>
          <cell r="AB368">
            <v>683</v>
          </cell>
        </row>
        <row r="369">
          <cell r="AA369" t="str">
            <v>Paraleptophlebia</v>
          </cell>
          <cell r="AB369">
            <v>481</v>
          </cell>
        </row>
        <row r="370">
          <cell r="AA370" t="str">
            <v>Parameletus</v>
          </cell>
          <cell r="AB370">
            <v>360</v>
          </cell>
        </row>
        <row r="371">
          <cell r="AA371" t="str">
            <v>Parapoynx</v>
          </cell>
          <cell r="AB371">
            <v>2948</v>
          </cell>
        </row>
        <row r="372">
          <cell r="AA372" t="str">
            <v>Pectinatella</v>
          </cell>
          <cell r="AB372">
            <v>5188</v>
          </cell>
        </row>
        <row r="373">
          <cell r="AA373" t="str">
            <v>Pectinatellidae</v>
          </cell>
          <cell r="AB373">
            <v>5187</v>
          </cell>
        </row>
        <row r="374">
          <cell r="AA374" t="str">
            <v>Peltodytes</v>
          </cell>
          <cell r="AB374">
            <v>519</v>
          </cell>
        </row>
        <row r="375">
          <cell r="AA375" t="str">
            <v>Perla</v>
          </cell>
          <cell r="AB375">
            <v>164</v>
          </cell>
        </row>
        <row r="376">
          <cell r="AA376" t="str">
            <v>Perlidae</v>
          </cell>
          <cell r="AB376">
            <v>155</v>
          </cell>
        </row>
        <row r="377">
          <cell r="AA377" t="str">
            <v>Perlodes</v>
          </cell>
          <cell r="AB377">
            <v>150</v>
          </cell>
        </row>
        <row r="378">
          <cell r="AA378" t="str">
            <v>Perlodidae</v>
          </cell>
          <cell r="AB378">
            <v>127</v>
          </cell>
        </row>
        <row r="379">
          <cell r="AA379" t="str">
            <v>Phagocata</v>
          </cell>
          <cell r="AB379">
            <v>1070</v>
          </cell>
        </row>
        <row r="380">
          <cell r="AA380" t="str">
            <v>Philopotamidae</v>
          </cell>
          <cell r="AB380">
            <v>206</v>
          </cell>
        </row>
        <row r="381">
          <cell r="AA381" t="str">
            <v>Philopotamus</v>
          </cell>
          <cell r="AB381">
            <v>209</v>
          </cell>
        </row>
        <row r="382">
          <cell r="AA382" t="str">
            <v>Phryganea</v>
          </cell>
          <cell r="AB382">
            <v>255</v>
          </cell>
        </row>
        <row r="383">
          <cell r="AA383" t="str">
            <v>Phryganeidae</v>
          </cell>
          <cell r="AB383">
            <v>251</v>
          </cell>
        </row>
        <row r="384">
          <cell r="AA384" t="str">
            <v>Physa</v>
          </cell>
          <cell r="AB384">
            <v>997</v>
          </cell>
        </row>
        <row r="385">
          <cell r="AA385" t="str">
            <v>Physidae</v>
          </cell>
          <cell r="AB385">
            <v>995</v>
          </cell>
        </row>
        <row r="386">
          <cell r="AA386" t="str">
            <v>Piscicola</v>
          </cell>
          <cell r="AB386">
            <v>919</v>
          </cell>
        </row>
        <row r="387">
          <cell r="AA387" t="str">
            <v>Piscicolidae</v>
          </cell>
          <cell r="AB387">
            <v>918</v>
          </cell>
        </row>
        <row r="388">
          <cell r="AA388" t="str">
            <v>Pisidium</v>
          </cell>
          <cell r="AB388">
            <v>1043</v>
          </cell>
        </row>
        <row r="389">
          <cell r="AA389" t="str">
            <v>Planaria</v>
          </cell>
          <cell r="AB389">
            <v>1062</v>
          </cell>
        </row>
        <row r="390">
          <cell r="AA390" t="str">
            <v>Planariidae</v>
          </cell>
          <cell r="AB390">
            <v>1061</v>
          </cell>
        </row>
        <row r="391">
          <cell r="AA391" t="str">
            <v>Planorbarius</v>
          </cell>
          <cell r="AB391">
            <v>1022</v>
          </cell>
        </row>
        <row r="392">
          <cell r="AA392" t="str">
            <v>Planorbidae</v>
          </cell>
          <cell r="AB392">
            <v>1009</v>
          </cell>
        </row>
        <row r="393">
          <cell r="AA393" t="str">
            <v>Planorbis</v>
          </cell>
          <cell r="AB393">
            <v>1024</v>
          </cell>
        </row>
        <row r="394">
          <cell r="AA394" t="str">
            <v>Plateumaris</v>
          </cell>
          <cell r="AB394">
            <v>646</v>
          </cell>
        </row>
        <row r="395">
          <cell r="AA395" t="str">
            <v>Platycnemididae</v>
          </cell>
          <cell r="AB395">
            <v>656</v>
          </cell>
        </row>
        <row r="396">
          <cell r="AA396" t="str">
            <v>Platycnemis</v>
          </cell>
          <cell r="AB396">
            <v>657</v>
          </cell>
        </row>
        <row r="397">
          <cell r="AA397" t="str">
            <v>Plea</v>
          </cell>
          <cell r="AB397">
            <v>733</v>
          </cell>
        </row>
        <row r="398">
          <cell r="AA398" t="str">
            <v>Plectrocnemia</v>
          </cell>
          <cell r="AB398">
            <v>228</v>
          </cell>
        </row>
        <row r="399">
          <cell r="AA399" t="str">
            <v>Pleidae</v>
          </cell>
          <cell r="AB399">
            <v>732</v>
          </cell>
        </row>
        <row r="400">
          <cell r="AA400" t="str">
            <v>Plumatella</v>
          </cell>
          <cell r="AB400">
            <v>3098</v>
          </cell>
        </row>
        <row r="401">
          <cell r="AA401" t="str">
            <v>Plumatellidae</v>
          </cell>
          <cell r="AB401">
            <v>3097</v>
          </cell>
        </row>
        <row r="402">
          <cell r="AA402" t="str">
            <v>Polycelis</v>
          </cell>
          <cell r="AB402">
            <v>1064</v>
          </cell>
        </row>
        <row r="403">
          <cell r="AA403" t="str">
            <v>Polycentropodidae</v>
          </cell>
          <cell r="AB403">
            <v>223</v>
          </cell>
        </row>
        <row r="404">
          <cell r="AA404" t="str">
            <v>Polycentropus</v>
          </cell>
          <cell r="AB404">
            <v>231</v>
          </cell>
        </row>
        <row r="405">
          <cell r="AA405" t="str">
            <v>Polymitarcidae</v>
          </cell>
          <cell r="AB405">
            <v>495</v>
          </cell>
        </row>
        <row r="406">
          <cell r="AA406" t="str">
            <v>Potamanthidae</v>
          </cell>
          <cell r="AB406">
            <v>508</v>
          </cell>
        </row>
        <row r="407">
          <cell r="AA407" t="str">
            <v>Potamanthus</v>
          </cell>
          <cell r="AB407">
            <v>509</v>
          </cell>
        </row>
        <row r="408">
          <cell r="AA408" t="str">
            <v>Potamon</v>
          </cell>
          <cell r="AB408">
            <v>875</v>
          </cell>
        </row>
        <row r="409">
          <cell r="AA409" t="str">
            <v>Potamonidae</v>
          </cell>
          <cell r="AB409">
            <v>874</v>
          </cell>
        </row>
        <row r="410">
          <cell r="AA410" t="str">
            <v>Potamophilus</v>
          </cell>
          <cell r="AB410">
            <v>615</v>
          </cell>
        </row>
        <row r="411">
          <cell r="AA411" t="str">
            <v>Potamopyrgus</v>
          </cell>
          <cell r="AB411">
            <v>978</v>
          </cell>
        </row>
        <row r="412">
          <cell r="AA412" t="str">
            <v>Potomida</v>
          </cell>
          <cell r="AB412">
            <v>1039</v>
          </cell>
        </row>
        <row r="413">
          <cell r="AA413" t="str">
            <v>Proasellus</v>
          </cell>
          <cell r="AB413">
            <v>883</v>
          </cell>
        </row>
        <row r="414">
          <cell r="AA414" t="str">
            <v>Procambarus</v>
          </cell>
          <cell r="AB414">
            <v>2027</v>
          </cell>
        </row>
        <row r="415">
          <cell r="AA415" t="str">
            <v>Procloeon</v>
          </cell>
          <cell r="AB415">
            <v>390</v>
          </cell>
        </row>
        <row r="416">
          <cell r="AA416" t="str">
            <v>Prosopistoma</v>
          </cell>
          <cell r="AB416">
            <v>471</v>
          </cell>
        </row>
        <row r="417">
          <cell r="AA417" t="str">
            <v>Prosopistomatidae</v>
          </cell>
          <cell r="AB417">
            <v>470</v>
          </cell>
        </row>
        <row r="418">
          <cell r="AA418" t="str">
            <v>Prostoma</v>
          </cell>
          <cell r="AB418">
            <v>3110</v>
          </cell>
        </row>
        <row r="419">
          <cell r="AA419" t="str">
            <v>Protonemura</v>
          </cell>
          <cell r="AB419">
            <v>46</v>
          </cell>
        </row>
        <row r="420">
          <cell r="AA420" t="str">
            <v xml:space="preserve">Psephenidae = Eubriidae </v>
          </cell>
          <cell r="AB420">
            <v>631</v>
          </cell>
        </row>
        <row r="421">
          <cell r="AA421" t="str">
            <v>Pseudanodonta</v>
          </cell>
          <cell r="AB421">
            <v>1040</v>
          </cell>
        </row>
        <row r="422">
          <cell r="AA422" t="str">
            <v>Pseudocentroptilum</v>
          </cell>
          <cell r="AB422">
            <v>3207</v>
          </cell>
        </row>
        <row r="423">
          <cell r="AA423" t="str">
            <v>Pseudoneureclipsis</v>
          </cell>
          <cell r="AB423">
            <v>5137</v>
          </cell>
        </row>
        <row r="424">
          <cell r="AA424" t="str">
            <v>Psychodidae</v>
          </cell>
          <cell r="AB424">
            <v>783</v>
          </cell>
        </row>
        <row r="425">
          <cell r="AA425" t="str">
            <v>Psychomyia</v>
          </cell>
          <cell r="AB425">
            <v>239</v>
          </cell>
        </row>
        <row r="426">
          <cell r="AA426" t="str">
            <v>Psychomyidae</v>
          </cell>
          <cell r="AB426">
            <v>238</v>
          </cell>
        </row>
        <row r="427">
          <cell r="AA427" t="str">
            <v>Ptilocolepus</v>
          </cell>
          <cell r="AB427">
            <v>194</v>
          </cell>
        </row>
        <row r="428">
          <cell r="AA428" t="str">
            <v>Ptychopteridae</v>
          </cell>
          <cell r="AB428">
            <v>789</v>
          </cell>
        </row>
        <row r="429">
          <cell r="AA429" t="str">
            <v>Pyrrhosoma</v>
          </cell>
          <cell r="AB429">
            <v>659</v>
          </cell>
        </row>
        <row r="430">
          <cell r="AA430" t="str">
            <v>Radix</v>
          </cell>
          <cell r="AB430">
            <v>1004</v>
          </cell>
        </row>
        <row r="431">
          <cell r="AA431" t="str">
            <v>Ranatra</v>
          </cell>
          <cell r="AB431">
            <v>727</v>
          </cell>
        </row>
        <row r="432">
          <cell r="AA432" t="str">
            <v>Raptobaetopus</v>
          </cell>
          <cell r="AB432">
            <v>3198</v>
          </cell>
        </row>
        <row r="433">
          <cell r="AA433" t="str">
            <v>Rhabdiopteryx</v>
          </cell>
          <cell r="AB433">
            <v>10</v>
          </cell>
        </row>
        <row r="434">
          <cell r="AA434" t="str">
            <v>Rhagionidae</v>
          </cell>
          <cell r="AB434">
            <v>841</v>
          </cell>
        </row>
        <row r="435">
          <cell r="AA435" t="str">
            <v>Rhithrogena</v>
          </cell>
          <cell r="AB435">
            <v>404</v>
          </cell>
        </row>
        <row r="436">
          <cell r="AA436" t="str">
            <v>Rhyacophila</v>
          </cell>
          <cell r="AB436">
            <v>183</v>
          </cell>
        </row>
        <row r="437">
          <cell r="AA437" t="str">
            <v>Rhyacophilidae</v>
          </cell>
          <cell r="AB437">
            <v>182</v>
          </cell>
        </row>
        <row r="438">
          <cell r="AA438" t="str">
            <v>Riolus</v>
          </cell>
          <cell r="AB438">
            <v>625</v>
          </cell>
        </row>
        <row r="439">
          <cell r="AA439" t="str">
            <v>Scatophagidae</v>
          </cell>
          <cell r="AB439">
            <v>846</v>
          </cell>
        </row>
        <row r="440">
          <cell r="AA440" t="str">
            <v>Schizopelex</v>
          </cell>
          <cell r="AB440">
            <v>5149</v>
          </cell>
        </row>
        <row r="441">
          <cell r="AA441" t="str">
            <v xml:space="preserve">Sciomyzidae </v>
          </cell>
          <cell r="AB441">
            <v>845</v>
          </cell>
        </row>
        <row r="442">
          <cell r="AA442" t="str">
            <v>Scirtes</v>
          </cell>
          <cell r="AB442">
            <v>641</v>
          </cell>
        </row>
        <row r="443">
          <cell r="AA443" t="str">
            <v>Segmentina</v>
          </cell>
          <cell r="AB443">
            <v>1018</v>
          </cell>
        </row>
        <row r="444">
          <cell r="AA444" t="str">
            <v>Seratella</v>
          </cell>
          <cell r="AB444">
            <v>5152</v>
          </cell>
        </row>
        <row r="445">
          <cell r="AA445" t="str">
            <v>Sericostoma</v>
          </cell>
          <cell r="AB445">
            <v>322</v>
          </cell>
        </row>
        <row r="446">
          <cell r="AA446" t="str">
            <v>Sericostomatidae</v>
          </cell>
          <cell r="AB446">
            <v>321</v>
          </cell>
        </row>
        <row r="447">
          <cell r="AA447" t="str">
            <v>Setodes</v>
          </cell>
          <cell r="AB447">
            <v>318</v>
          </cell>
        </row>
        <row r="448">
          <cell r="AA448" t="str">
            <v>sF. Apataniinae</v>
          </cell>
          <cell r="AB448">
            <v>3136</v>
          </cell>
        </row>
        <row r="449">
          <cell r="AA449" t="str">
            <v>sF. Colymbetinae</v>
          </cell>
          <cell r="AB449">
            <v>2395</v>
          </cell>
        </row>
        <row r="450">
          <cell r="AA450" t="str">
            <v>sF. Copelatinae</v>
          </cell>
          <cell r="AB450">
            <v>5195</v>
          </cell>
        </row>
        <row r="451">
          <cell r="AA451" t="str">
            <v>sF. Corixinae</v>
          </cell>
          <cell r="AB451">
            <v>5196</v>
          </cell>
        </row>
        <row r="452">
          <cell r="AA452" t="str">
            <v>sF. Dicosmoecinae</v>
          </cell>
          <cell r="AB452">
            <v>3121</v>
          </cell>
        </row>
        <row r="453">
          <cell r="AA453" t="str">
            <v>sF. Drusinae</v>
          </cell>
          <cell r="AB453">
            <v>3120</v>
          </cell>
        </row>
        <row r="454">
          <cell r="AA454" t="str">
            <v>sF. Dytiscinae</v>
          </cell>
          <cell r="AB454">
            <v>2396</v>
          </cell>
        </row>
        <row r="455">
          <cell r="AA455" t="str">
            <v>sF. Hydrophilinae</v>
          </cell>
          <cell r="AB455">
            <v>2517</v>
          </cell>
        </row>
        <row r="456">
          <cell r="AA456" t="str">
            <v>sF. Hydroporinae</v>
          </cell>
          <cell r="AB456">
            <v>2393</v>
          </cell>
        </row>
        <row r="457">
          <cell r="AA457" t="str">
            <v>sF. Laccophilinae</v>
          </cell>
          <cell r="AB457">
            <v>2394</v>
          </cell>
        </row>
        <row r="458">
          <cell r="AA458" t="str">
            <v>sF. Limnephilinae</v>
          </cell>
          <cell r="AB458">
            <v>3163</v>
          </cell>
        </row>
        <row r="459">
          <cell r="AA459" t="str">
            <v>sF. Sphaeridiinae</v>
          </cell>
          <cell r="AB459">
            <v>5194</v>
          </cell>
        </row>
        <row r="460">
          <cell r="AA460" t="str">
            <v>Sialidae</v>
          </cell>
          <cell r="AB460">
            <v>703</v>
          </cell>
        </row>
        <row r="461">
          <cell r="AA461" t="str">
            <v>Sialis</v>
          </cell>
          <cell r="AB461">
            <v>704</v>
          </cell>
        </row>
        <row r="462">
          <cell r="AA462" t="str">
            <v>Silo</v>
          </cell>
          <cell r="AB462">
            <v>292</v>
          </cell>
        </row>
        <row r="463">
          <cell r="AA463" t="str">
            <v>Silonella</v>
          </cell>
          <cell r="AB463">
            <v>298</v>
          </cell>
        </row>
        <row r="464">
          <cell r="AA464" t="str">
            <v>Simuliidae</v>
          </cell>
          <cell r="AB464">
            <v>801</v>
          </cell>
        </row>
        <row r="465">
          <cell r="AA465" t="str">
            <v>Siphlonuridae</v>
          </cell>
          <cell r="AB465">
            <v>349</v>
          </cell>
        </row>
        <row r="466">
          <cell r="AA466" t="str">
            <v>Siphlonurus</v>
          </cell>
          <cell r="AB466">
            <v>350</v>
          </cell>
        </row>
        <row r="467">
          <cell r="AA467" t="str">
            <v>Siphonoperla</v>
          </cell>
          <cell r="AB467">
            <v>174</v>
          </cell>
        </row>
        <row r="468">
          <cell r="AA468" t="str">
            <v>Sisyra</v>
          </cell>
          <cell r="AB468">
            <v>856</v>
          </cell>
        </row>
        <row r="469">
          <cell r="AA469" t="str">
            <v>Sisyridae</v>
          </cell>
          <cell r="AB469">
            <v>855</v>
          </cell>
        </row>
        <row r="470">
          <cell r="AA470" t="str">
            <v>Somatochlora</v>
          </cell>
          <cell r="AB470">
            <v>693</v>
          </cell>
        </row>
        <row r="471">
          <cell r="AA471" t="str">
            <v>Spercheidae</v>
          </cell>
          <cell r="AB471">
            <v>600</v>
          </cell>
        </row>
        <row r="472">
          <cell r="AA472" t="str">
            <v>Spercheus</v>
          </cell>
          <cell r="AB472">
            <v>601</v>
          </cell>
        </row>
        <row r="473">
          <cell r="AA473" t="str">
            <v>Sphaeriidae</v>
          </cell>
          <cell r="AB473">
            <v>1042</v>
          </cell>
        </row>
        <row r="474">
          <cell r="AA474" t="str">
            <v>Sphaerium</v>
          </cell>
          <cell r="AB474">
            <v>1044</v>
          </cell>
        </row>
        <row r="475">
          <cell r="AA475" t="str">
            <v>SPONGIAIRES=Porifera</v>
          </cell>
          <cell r="AB475">
            <v>1090</v>
          </cell>
        </row>
        <row r="476">
          <cell r="AA476" t="str">
            <v>Spongilla</v>
          </cell>
          <cell r="AB476">
            <v>3107</v>
          </cell>
        </row>
        <row r="477">
          <cell r="AA477" t="str">
            <v>Spongillidae</v>
          </cell>
          <cell r="AB477">
            <v>3106</v>
          </cell>
        </row>
        <row r="478">
          <cell r="AA478" t="str">
            <v>Stactobia</v>
          </cell>
          <cell r="AB478">
            <v>196</v>
          </cell>
        </row>
        <row r="479">
          <cell r="AA479" t="str">
            <v>Stactobiella</v>
          </cell>
          <cell r="AB479">
            <v>5139</v>
          </cell>
        </row>
        <row r="480">
          <cell r="AA480" t="str">
            <v>Stagnicola</v>
          </cell>
          <cell r="AB480">
            <v>5124</v>
          </cell>
        </row>
        <row r="481">
          <cell r="AA481" t="str">
            <v>Stenelmis</v>
          </cell>
          <cell r="AB481">
            <v>617</v>
          </cell>
        </row>
        <row r="482">
          <cell r="AA482" t="str">
            <v>Stratiomyidae</v>
          </cell>
          <cell r="AB482">
            <v>824</v>
          </cell>
        </row>
        <row r="483">
          <cell r="AA483" t="str">
            <v>Sympecma</v>
          </cell>
          <cell r="AB483">
            <v>654</v>
          </cell>
        </row>
        <row r="484">
          <cell r="AA484" t="str">
            <v>Sympetrum</v>
          </cell>
          <cell r="AB484">
            <v>699</v>
          </cell>
        </row>
        <row r="485">
          <cell r="AA485" t="str">
            <v>Synagapetus</v>
          </cell>
          <cell r="AB485">
            <v>192</v>
          </cell>
        </row>
        <row r="486">
          <cell r="AA486" t="str">
            <v>Syrphidae</v>
          </cell>
          <cell r="AB486">
            <v>843</v>
          </cell>
        </row>
        <row r="487">
          <cell r="AA487" t="str">
            <v>Tabanidae</v>
          </cell>
          <cell r="AB487">
            <v>837</v>
          </cell>
        </row>
        <row r="488">
          <cell r="AA488" t="str">
            <v>Taeniopterygidae</v>
          </cell>
          <cell r="AB488">
            <v>2</v>
          </cell>
        </row>
        <row r="489">
          <cell r="AA489" t="str">
            <v>Taeniopteryx</v>
          </cell>
          <cell r="AB489">
            <v>14</v>
          </cell>
        </row>
        <row r="490">
          <cell r="AA490" t="str">
            <v>Talitridae</v>
          </cell>
          <cell r="AB490">
            <v>5119</v>
          </cell>
        </row>
        <row r="491">
          <cell r="AA491" t="str">
            <v>Thaumaleidae</v>
          </cell>
          <cell r="AB491">
            <v>823</v>
          </cell>
        </row>
        <row r="492">
          <cell r="AA492" t="str">
            <v>Theodoxus</v>
          </cell>
          <cell r="AB492">
            <v>967</v>
          </cell>
        </row>
        <row r="493">
          <cell r="AA493" t="str">
            <v>Theromizon</v>
          </cell>
          <cell r="AB493">
            <v>3144</v>
          </cell>
        </row>
        <row r="494">
          <cell r="AA494" t="str">
            <v>Thraulus</v>
          </cell>
          <cell r="AB494">
            <v>476</v>
          </cell>
        </row>
        <row r="495">
          <cell r="AA495" t="str">
            <v>Thremma</v>
          </cell>
          <cell r="AB495">
            <v>301</v>
          </cell>
        </row>
        <row r="496">
          <cell r="AA496" t="str">
            <v>Thremmatidae</v>
          </cell>
          <cell r="AB496">
            <v>300</v>
          </cell>
        </row>
        <row r="497">
          <cell r="AA497" t="str">
            <v>Tinodes</v>
          </cell>
          <cell r="AB497">
            <v>245</v>
          </cell>
        </row>
        <row r="498">
          <cell r="AA498" t="str">
            <v>Tipulidae</v>
          </cell>
          <cell r="AB498">
            <v>753</v>
          </cell>
        </row>
        <row r="499">
          <cell r="AA499" t="str">
            <v>Torleya</v>
          </cell>
          <cell r="AB499">
            <v>2391</v>
          </cell>
        </row>
        <row r="500">
          <cell r="AA500" t="str">
            <v>Tr. Chaetopterygini</v>
          </cell>
          <cell r="AB500">
            <v>284</v>
          </cell>
        </row>
        <row r="501">
          <cell r="AA501" t="str">
            <v>Tr. Limnephilini</v>
          </cell>
          <cell r="AB501">
            <v>3162</v>
          </cell>
        </row>
        <row r="502">
          <cell r="AA502" t="str">
            <v>Tr. Stenophylacini</v>
          </cell>
          <cell r="AB502">
            <v>285</v>
          </cell>
        </row>
        <row r="503">
          <cell r="AA503" t="str">
            <v>Tr.Stenophylacini et Tr.Chaetopterygini</v>
          </cell>
          <cell r="AB503">
            <v>3146</v>
          </cell>
        </row>
        <row r="504">
          <cell r="AA504" t="str">
            <v>Triaenodes</v>
          </cell>
          <cell r="AB504">
            <v>314</v>
          </cell>
        </row>
        <row r="505">
          <cell r="AA505" t="str">
            <v>Tricholeiochiton</v>
          </cell>
          <cell r="AB505">
            <v>204</v>
          </cell>
        </row>
        <row r="506">
          <cell r="AA506" t="str">
            <v>Trichostegia</v>
          </cell>
          <cell r="AB506">
            <v>252</v>
          </cell>
        </row>
        <row r="507">
          <cell r="AA507" t="str">
            <v>Triops</v>
          </cell>
          <cell r="AB507">
            <v>5170</v>
          </cell>
        </row>
        <row r="508">
          <cell r="AA508" t="str">
            <v>Triopsidae</v>
          </cell>
          <cell r="AB508">
            <v>3337</v>
          </cell>
        </row>
        <row r="509">
          <cell r="AA509" t="str">
            <v>Trithemis</v>
          </cell>
          <cell r="AB509">
            <v>2685</v>
          </cell>
        </row>
        <row r="510">
          <cell r="AA510" t="str">
            <v>Trocheta</v>
          </cell>
          <cell r="AB510">
            <v>932</v>
          </cell>
        </row>
        <row r="511">
          <cell r="AA511" t="str">
            <v>Trochospongilla</v>
          </cell>
          <cell r="AB511">
            <v>5184</v>
          </cell>
        </row>
        <row r="512">
          <cell r="AA512" t="str">
            <v>Troglocaris</v>
          </cell>
          <cell r="AB512">
            <v>2961</v>
          </cell>
        </row>
        <row r="513">
          <cell r="AA513" t="str">
            <v>Tyrrhenoleuctra</v>
          </cell>
          <cell r="AB513">
            <v>113</v>
          </cell>
        </row>
        <row r="514">
          <cell r="AA514" t="str">
            <v>Unio</v>
          </cell>
          <cell r="AB514">
            <v>1041</v>
          </cell>
        </row>
        <row r="515">
          <cell r="AA515" t="str">
            <v>Unionidae</v>
          </cell>
          <cell r="AB515">
            <v>1037</v>
          </cell>
        </row>
        <row r="516">
          <cell r="AA516" t="str">
            <v>Valvata</v>
          </cell>
          <cell r="AB516">
            <v>972</v>
          </cell>
        </row>
        <row r="517">
          <cell r="AA517" t="str">
            <v>Valvatidae</v>
          </cell>
          <cell r="AB517">
            <v>971</v>
          </cell>
        </row>
        <row r="518">
          <cell r="AA518" t="str">
            <v>Velia</v>
          </cell>
          <cell r="AB518">
            <v>745</v>
          </cell>
        </row>
        <row r="519">
          <cell r="AA519" t="str">
            <v>Veliidae</v>
          </cell>
          <cell r="AB519">
            <v>743</v>
          </cell>
        </row>
        <row r="520">
          <cell r="AA520" t="str">
            <v>Viviparidae</v>
          </cell>
          <cell r="AB520">
            <v>969</v>
          </cell>
        </row>
        <row r="521">
          <cell r="AA521" t="str">
            <v>Viviparus</v>
          </cell>
          <cell r="AB521">
            <v>970</v>
          </cell>
        </row>
        <row r="522">
          <cell r="AA522" t="str">
            <v>Wormaldia</v>
          </cell>
          <cell r="AB522">
            <v>210</v>
          </cell>
        </row>
        <row r="523">
          <cell r="AA523" t="str">
            <v>Xanthoperla</v>
          </cell>
          <cell r="AB523">
            <v>178</v>
          </cell>
        </row>
        <row r="524">
          <cell r="AA524" t="str">
            <v>Ylodes</v>
          </cell>
          <cell r="AB524">
            <v>5140</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4DC9B-8501-46C8-9E0A-E73A506CD287}">
  <dimension ref="A1:AB526"/>
  <sheetViews>
    <sheetView tabSelected="1" topLeftCell="A10" workbookViewId="0">
      <selection activeCell="E23" sqref="E23"/>
    </sheetView>
  </sheetViews>
  <sheetFormatPr baseColWidth="10" defaultRowHeight="12.75"/>
  <cols>
    <col min="1" max="2" width="24.140625" style="29" customWidth="1"/>
    <col min="3" max="3" width="20.85546875" style="29" bestFit="1" customWidth="1"/>
    <col min="4" max="4" width="14.28515625" style="29" bestFit="1" customWidth="1"/>
    <col min="5" max="5" width="19.5703125" style="29" bestFit="1" customWidth="1"/>
    <col min="6" max="6" width="24.85546875" style="44" customWidth="1"/>
    <col min="7" max="7" width="15.7109375" style="44" bestFit="1" customWidth="1"/>
    <col min="8" max="8" width="23.85546875" style="29" bestFit="1" customWidth="1"/>
    <col min="9" max="9" width="29.140625" style="29" customWidth="1"/>
    <col min="10" max="10" width="23.85546875" style="29" bestFit="1" customWidth="1"/>
    <col min="11" max="11" width="25.28515625" style="29" bestFit="1" customWidth="1"/>
    <col min="12" max="12" width="23.85546875" style="29" bestFit="1" customWidth="1"/>
    <col min="13" max="13" width="29.140625" style="29" customWidth="1"/>
    <col min="14" max="16" width="23.85546875" style="29" bestFit="1" customWidth="1"/>
    <col min="17" max="19" width="29.140625" style="29" customWidth="1"/>
    <col min="20" max="20" width="18.85546875" style="29" customWidth="1"/>
    <col min="21" max="21" width="16.7109375" style="29" customWidth="1"/>
    <col min="22" max="22" width="14.85546875" style="52" customWidth="1"/>
    <col min="23" max="23" width="13.5703125" style="52" customWidth="1"/>
    <col min="24" max="24" width="6" style="52" customWidth="1"/>
    <col min="25" max="26" width="12.140625" style="52" customWidth="1"/>
    <col min="27" max="27" width="34.28515625" style="52" customWidth="1"/>
    <col min="28" max="40" width="12.140625" style="52" customWidth="1"/>
    <col min="41" max="256" width="11.42578125" style="52"/>
    <col min="257" max="258" width="24.140625" style="52" customWidth="1"/>
    <col min="259" max="259" width="20.85546875" style="52" bestFit="1" customWidth="1"/>
    <col min="260" max="260" width="14.28515625" style="52" bestFit="1" customWidth="1"/>
    <col min="261" max="261" width="19.5703125" style="52" bestFit="1" customWidth="1"/>
    <col min="262" max="262" width="24.85546875" style="52" customWidth="1"/>
    <col min="263" max="263" width="15.7109375" style="52" bestFit="1" customWidth="1"/>
    <col min="264" max="264" width="23.85546875" style="52" bestFit="1" customWidth="1"/>
    <col min="265" max="265" width="29.140625" style="52" customWidth="1"/>
    <col min="266" max="266" width="23.85546875" style="52" bestFit="1" customWidth="1"/>
    <col min="267" max="267" width="25.28515625" style="52" bestFit="1" customWidth="1"/>
    <col min="268" max="268" width="23.85546875" style="52" bestFit="1" customWidth="1"/>
    <col min="269" max="269" width="29.140625" style="52" customWidth="1"/>
    <col min="270" max="272" width="23.85546875" style="52" bestFit="1" customWidth="1"/>
    <col min="273" max="275" width="29.140625" style="52" customWidth="1"/>
    <col min="276" max="276" width="18.85546875" style="52" customWidth="1"/>
    <col min="277" max="277" width="16.7109375" style="52" customWidth="1"/>
    <col min="278" max="278" width="14.85546875" style="52" customWidth="1"/>
    <col min="279" max="279" width="13.5703125" style="52" customWidth="1"/>
    <col min="280" max="280" width="6" style="52" customWidth="1"/>
    <col min="281" max="282" width="12.140625" style="52" customWidth="1"/>
    <col min="283" max="283" width="34.28515625" style="52" customWidth="1"/>
    <col min="284" max="296" width="12.140625" style="52" customWidth="1"/>
    <col min="297" max="512" width="11.42578125" style="52"/>
    <col min="513" max="514" width="24.140625" style="52" customWidth="1"/>
    <col min="515" max="515" width="20.85546875" style="52" bestFit="1" customWidth="1"/>
    <col min="516" max="516" width="14.28515625" style="52" bestFit="1" customWidth="1"/>
    <col min="517" max="517" width="19.5703125" style="52" bestFit="1" customWidth="1"/>
    <col min="518" max="518" width="24.85546875" style="52" customWidth="1"/>
    <col min="519" max="519" width="15.7109375" style="52" bestFit="1" customWidth="1"/>
    <col min="520" max="520" width="23.85546875" style="52" bestFit="1" customWidth="1"/>
    <col min="521" max="521" width="29.140625" style="52" customWidth="1"/>
    <col min="522" max="522" width="23.85546875" style="52" bestFit="1" customWidth="1"/>
    <col min="523" max="523" width="25.28515625" style="52" bestFit="1" customWidth="1"/>
    <col min="524" max="524" width="23.85546875" style="52" bestFit="1" customWidth="1"/>
    <col min="525" max="525" width="29.140625" style="52" customWidth="1"/>
    <col min="526" max="528" width="23.85546875" style="52" bestFit="1" customWidth="1"/>
    <col min="529" max="531" width="29.140625" style="52" customWidth="1"/>
    <col min="532" max="532" width="18.85546875" style="52" customWidth="1"/>
    <col min="533" max="533" width="16.7109375" style="52" customWidth="1"/>
    <col min="534" max="534" width="14.85546875" style="52" customWidth="1"/>
    <col min="535" max="535" width="13.5703125" style="52" customWidth="1"/>
    <col min="536" max="536" width="6" style="52" customWidth="1"/>
    <col min="537" max="538" width="12.140625" style="52" customWidth="1"/>
    <col min="539" max="539" width="34.28515625" style="52" customWidth="1"/>
    <col min="540" max="552" width="12.140625" style="52" customWidth="1"/>
    <col min="553" max="768" width="11.42578125" style="52"/>
    <col min="769" max="770" width="24.140625" style="52" customWidth="1"/>
    <col min="771" max="771" width="20.85546875" style="52" bestFit="1" customWidth="1"/>
    <col min="772" max="772" width="14.28515625" style="52" bestFit="1" customWidth="1"/>
    <col min="773" max="773" width="19.5703125" style="52" bestFit="1" customWidth="1"/>
    <col min="774" max="774" width="24.85546875" style="52" customWidth="1"/>
    <col min="775" max="775" width="15.7109375" style="52" bestFit="1" customWidth="1"/>
    <col min="776" max="776" width="23.85546875" style="52" bestFit="1" customWidth="1"/>
    <col min="777" max="777" width="29.140625" style="52" customWidth="1"/>
    <col min="778" max="778" width="23.85546875" style="52" bestFit="1" customWidth="1"/>
    <col min="779" max="779" width="25.28515625" style="52" bestFit="1" customWidth="1"/>
    <col min="780" max="780" width="23.85546875" style="52" bestFit="1" customWidth="1"/>
    <col min="781" max="781" width="29.140625" style="52" customWidth="1"/>
    <col min="782" max="784" width="23.85546875" style="52" bestFit="1" customWidth="1"/>
    <col min="785" max="787" width="29.140625" style="52" customWidth="1"/>
    <col min="788" max="788" width="18.85546875" style="52" customWidth="1"/>
    <col min="789" max="789" width="16.7109375" style="52" customWidth="1"/>
    <col min="790" max="790" width="14.85546875" style="52" customWidth="1"/>
    <col min="791" max="791" width="13.5703125" style="52" customWidth="1"/>
    <col min="792" max="792" width="6" style="52" customWidth="1"/>
    <col min="793" max="794" width="12.140625" style="52" customWidth="1"/>
    <col min="795" max="795" width="34.28515625" style="52" customWidth="1"/>
    <col min="796" max="808" width="12.140625" style="52" customWidth="1"/>
    <col min="809" max="1024" width="11.42578125" style="52"/>
    <col min="1025" max="1026" width="24.140625" style="52" customWidth="1"/>
    <col min="1027" max="1027" width="20.85546875" style="52" bestFit="1" customWidth="1"/>
    <col min="1028" max="1028" width="14.28515625" style="52" bestFit="1" customWidth="1"/>
    <col min="1029" max="1029" width="19.5703125" style="52" bestFit="1" customWidth="1"/>
    <col min="1030" max="1030" width="24.85546875" style="52" customWidth="1"/>
    <col min="1031" max="1031" width="15.7109375" style="52" bestFit="1" customWidth="1"/>
    <col min="1032" max="1032" width="23.85546875" style="52" bestFit="1" customWidth="1"/>
    <col min="1033" max="1033" width="29.140625" style="52" customWidth="1"/>
    <col min="1034" max="1034" width="23.85546875" style="52" bestFit="1" customWidth="1"/>
    <col min="1035" max="1035" width="25.28515625" style="52" bestFit="1" customWidth="1"/>
    <col min="1036" max="1036" width="23.85546875" style="52" bestFit="1" customWidth="1"/>
    <col min="1037" max="1037" width="29.140625" style="52" customWidth="1"/>
    <col min="1038" max="1040" width="23.85546875" style="52" bestFit="1" customWidth="1"/>
    <col min="1041" max="1043" width="29.140625" style="52" customWidth="1"/>
    <col min="1044" max="1044" width="18.85546875" style="52" customWidth="1"/>
    <col min="1045" max="1045" width="16.7109375" style="52" customWidth="1"/>
    <col min="1046" max="1046" width="14.85546875" style="52" customWidth="1"/>
    <col min="1047" max="1047" width="13.5703125" style="52" customWidth="1"/>
    <col min="1048" max="1048" width="6" style="52" customWidth="1"/>
    <col min="1049" max="1050" width="12.140625" style="52" customWidth="1"/>
    <col min="1051" max="1051" width="34.28515625" style="52" customWidth="1"/>
    <col min="1052" max="1064" width="12.140625" style="52" customWidth="1"/>
    <col min="1065" max="1280" width="11.42578125" style="52"/>
    <col min="1281" max="1282" width="24.140625" style="52" customWidth="1"/>
    <col min="1283" max="1283" width="20.85546875" style="52" bestFit="1" customWidth="1"/>
    <col min="1284" max="1284" width="14.28515625" style="52" bestFit="1" customWidth="1"/>
    <col min="1285" max="1285" width="19.5703125" style="52" bestFit="1" customWidth="1"/>
    <col min="1286" max="1286" width="24.85546875" style="52" customWidth="1"/>
    <col min="1287" max="1287" width="15.7109375" style="52" bestFit="1" customWidth="1"/>
    <col min="1288" max="1288" width="23.85546875" style="52" bestFit="1" customWidth="1"/>
    <col min="1289" max="1289" width="29.140625" style="52" customWidth="1"/>
    <col min="1290" max="1290" width="23.85546875" style="52" bestFit="1" customWidth="1"/>
    <col min="1291" max="1291" width="25.28515625" style="52" bestFit="1" customWidth="1"/>
    <col min="1292" max="1292" width="23.85546875" style="52" bestFit="1" customWidth="1"/>
    <col min="1293" max="1293" width="29.140625" style="52" customWidth="1"/>
    <col min="1294" max="1296" width="23.85546875" style="52" bestFit="1" customWidth="1"/>
    <col min="1297" max="1299" width="29.140625" style="52" customWidth="1"/>
    <col min="1300" max="1300" width="18.85546875" style="52" customWidth="1"/>
    <col min="1301" max="1301" width="16.7109375" style="52" customWidth="1"/>
    <col min="1302" max="1302" width="14.85546875" style="52" customWidth="1"/>
    <col min="1303" max="1303" width="13.5703125" style="52" customWidth="1"/>
    <col min="1304" max="1304" width="6" style="52" customWidth="1"/>
    <col min="1305" max="1306" width="12.140625" style="52" customWidth="1"/>
    <col min="1307" max="1307" width="34.28515625" style="52" customWidth="1"/>
    <col min="1308" max="1320" width="12.140625" style="52" customWidth="1"/>
    <col min="1321" max="1536" width="11.42578125" style="52"/>
    <col min="1537" max="1538" width="24.140625" style="52" customWidth="1"/>
    <col min="1539" max="1539" width="20.85546875" style="52" bestFit="1" customWidth="1"/>
    <col min="1540" max="1540" width="14.28515625" style="52" bestFit="1" customWidth="1"/>
    <col min="1541" max="1541" width="19.5703125" style="52" bestFit="1" customWidth="1"/>
    <col min="1542" max="1542" width="24.85546875" style="52" customWidth="1"/>
    <col min="1543" max="1543" width="15.7109375" style="52" bestFit="1" customWidth="1"/>
    <col min="1544" max="1544" width="23.85546875" style="52" bestFit="1" customWidth="1"/>
    <col min="1545" max="1545" width="29.140625" style="52" customWidth="1"/>
    <col min="1546" max="1546" width="23.85546875" style="52" bestFit="1" customWidth="1"/>
    <col min="1547" max="1547" width="25.28515625" style="52" bestFit="1" customWidth="1"/>
    <col min="1548" max="1548" width="23.85546875" style="52" bestFit="1" customWidth="1"/>
    <col min="1549" max="1549" width="29.140625" style="52" customWidth="1"/>
    <col min="1550" max="1552" width="23.85546875" style="52" bestFit="1" customWidth="1"/>
    <col min="1553" max="1555" width="29.140625" style="52" customWidth="1"/>
    <col min="1556" max="1556" width="18.85546875" style="52" customWidth="1"/>
    <col min="1557" max="1557" width="16.7109375" style="52" customWidth="1"/>
    <col min="1558" max="1558" width="14.85546875" style="52" customWidth="1"/>
    <col min="1559" max="1559" width="13.5703125" style="52" customWidth="1"/>
    <col min="1560" max="1560" width="6" style="52" customWidth="1"/>
    <col min="1561" max="1562" width="12.140625" style="52" customWidth="1"/>
    <col min="1563" max="1563" width="34.28515625" style="52" customWidth="1"/>
    <col min="1564" max="1576" width="12.140625" style="52" customWidth="1"/>
    <col min="1577" max="1792" width="11.42578125" style="52"/>
    <col min="1793" max="1794" width="24.140625" style="52" customWidth="1"/>
    <col min="1795" max="1795" width="20.85546875" style="52" bestFit="1" customWidth="1"/>
    <col min="1796" max="1796" width="14.28515625" style="52" bestFit="1" customWidth="1"/>
    <col min="1797" max="1797" width="19.5703125" style="52" bestFit="1" customWidth="1"/>
    <col min="1798" max="1798" width="24.85546875" style="52" customWidth="1"/>
    <col min="1799" max="1799" width="15.7109375" style="52" bestFit="1" customWidth="1"/>
    <col min="1800" max="1800" width="23.85546875" style="52" bestFit="1" customWidth="1"/>
    <col min="1801" max="1801" width="29.140625" style="52" customWidth="1"/>
    <col min="1802" max="1802" width="23.85546875" style="52" bestFit="1" customWidth="1"/>
    <col min="1803" max="1803" width="25.28515625" style="52" bestFit="1" customWidth="1"/>
    <col min="1804" max="1804" width="23.85546875" style="52" bestFit="1" customWidth="1"/>
    <col min="1805" max="1805" width="29.140625" style="52" customWidth="1"/>
    <col min="1806" max="1808" width="23.85546875" style="52" bestFit="1" customWidth="1"/>
    <col min="1809" max="1811" width="29.140625" style="52" customWidth="1"/>
    <col min="1812" max="1812" width="18.85546875" style="52" customWidth="1"/>
    <col min="1813" max="1813" width="16.7109375" style="52" customWidth="1"/>
    <col min="1814" max="1814" width="14.85546875" style="52" customWidth="1"/>
    <col min="1815" max="1815" width="13.5703125" style="52" customWidth="1"/>
    <col min="1816" max="1816" width="6" style="52" customWidth="1"/>
    <col min="1817" max="1818" width="12.140625" style="52" customWidth="1"/>
    <col min="1819" max="1819" width="34.28515625" style="52" customWidth="1"/>
    <col min="1820" max="1832" width="12.140625" style="52" customWidth="1"/>
    <col min="1833" max="2048" width="11.42578125" style="52"/>
    <col min="2049" max="2050" width="24.140625" style="52" customWidth="1"/>
    <col min="2051" max="2051" width="20.85546875" style="52" bestFit="1" customWidth="1"/>
    <col min="2052" max="2052" width="14.28515625" style="52" bestFit="1" customWidth="1"/>
    <col min="2053" max="2053" width="19.5703125" style="52" bestFit="1" customWidth="1"/>
    <col min="2054" max="2054" width="24.85546875" style="52" customWidth="1"/>
    <col min="2055" max="2055" width="15.7109375" style="52" bestFit="1" customWidth="1"/>
    <col min="2056" max="2056" width="23.85546875" style="52" bestFit="1" customWidth="1"/>
    <col min="2057" max="2057" width="29.140625" style="52" customWidth="1"/>
    <col min="2058" max="2058" width="23.85546875" style="52" bestFit="1" customWidth="1"/>
    <col min="2059" max="2059" width="25.28515625" style="52" bestFit="1" customWidth="1"/>
    <col min="2060" max="2060" width="23.85546875" style="52" bestFit="1" customWidth="1"/>
    <col min="2061" max="2061" width="29.140625" style="52" customWidth="1"/>
    <col min="2062" max="2064" width="23.85546875" style="52" bestFit="1" customWidth="1"/>
    <col min="2065" max="2067" width="29.140625" style="52" customWidth="1"/>
    <col min="2068" max="2068" width="18.85546875" style="52" customWidth="1"/>
    <col min="2069" max="2069" width="16.7109375" style="52" customWidth="1"/>
    <col min="2070" max="2070" width="14.85546875" style="52" customWidth="1"/>
    <col min="2071" max="2071" width="13.5703125" style="52" customWidth="1"/>
    <col min="2072" max="2072" width="6" style="52" customWidth="1"/>
    <col min="2073" max="2074" width="12.140625" style="52" customWidth="1"/>
    <col min="2075" max="2075" width="34.28515625" style="52" customWidth="1"/>
    <col min="2076" max="2088" width="12.140625" style="52" customWidth="1"/>
    <col min="2089" max="2304" width="11.42578125" style="52"/>
    <col min="2305" max="2306" width="24.140625" style="52" customWidth="1"/>
    <col min="2307" max="2307" width="20.85546875" style="52" bestFit="1" customWidth="1"/>
    <col min="2308" max="2308" width="14.28515625" style="52" bestFit="1" customWidth="1"/>
    <col min="2309" max="2309" width="19.5703125" style="52" bestFit="1" customWidth="1"/>
    <col min="2310" max="2310" width="24.85546875" style="52" customWidth="1"/>
    <col min="2311" max="2311" width="15.7109375" style="52" bestFit="1" customWidth="1"/>
    <col min="2312" max="2312" width="23.85546875" style="52" bestFit="1" customWidth="1"/>
    <col min="2313" max="2313" width="29.140625" style="52" customWidth="1"/>
    <col min="2314" max="2314" width="23.85546875" style="52" bestFit="1" customWidth="1"/>
    <col min="2315" max="2315" width="25.28515625" style="52" bestFit="1" customWidth="1"/>
    <col min="2316" max="2316" width="23.85546875" style="52" bestFit="1" customWidth="1"/>
    <col min="2317" max="2317" width="29.140625" style="52" customWidth="1"/>
    <col min="2318" max="2320" width="23.85546875" style="52" bestFit="1" customWidth="1"/>
    <col min="2321" max="2323" width="29.140625" style="52" customWidth="1"/>
    <col min="2324" max="2324" width="18.85546875" style="52" customWidth="1"/>
    <col min="2325" max="2325" width="16.7109375" style="52" customWidth="1"/>
    <col min="2326" max="2326" width="14.85546875" style="52" customWidth="1"/>
    <col min="2327" max="2327" width="13.5703125" style="52" customWidth="1"/>
    <col min="2328" max="2328" width="6" style="52" customWidth="1"/>
    <col min="2329" max="2330" width="12.140625" style="52" customWidth="1"/>
    <col min="2331" max="2331" width="34.28515625" style="52" customWidth="1"/>
    <col min="2332" max="2344" width="12.140625" style="52" customWidth="1"/>
    <col min="2345" max="2560" width="11.42578125" style="52"/>
    <col min="2561" max="2562" width="24.140625" style="52" customWidth="1"/>
    <col min="2563" max="2563" width="20.85546875" style="52" bestFit="1" customWidth="1"/>
    <col min="2564" max="2564" width="14.28515625" style="52" bestFit="1" customWidth="1"/>
    <col min="2565" max="2565" width="19.5703125" style="52" bestFit="1" customWidth="1"/>
    <col min="2566" max="2566" width="24.85546875" style="52" customWidth="1"/>
    <col min="2567" max="2567" width="15.7109375" style="52" bestFit="1" customWidth="1"/>
    <col min="2568" max="2568" width="23.85546875" style="52" bestFit="1" customWidth="1"/>
    <col min="2569" max="2569" width="29.140625" style="52" customWidth="1"/>
    <col min="2570" max="2570" width="23.85546875" style="52" bestFit="1" customWidth="1"/>
    <col min="2571" max="2571" width="25.28515625" style="52" bestFit="1" customWidth="1"/>
    <col min="2572" max="2572" width="23.85546875" style="52" bestFit="1" customWidth="1"/>
    <col min="2573" max="2573" width="29.140625" style="52" customWidth="1"/>
    <col min="2574" max="2576" width="23.85546875" style="52" bestFit="1" customWidth="1"/>
    <col min="2577" max="2579" width="29.140625" style="52" customWidth="1"/>
    <col min="2580" max="2580" width="18.85546875" style="52" customWidth="1"/>
    <col min="2581" max="2581" width="16.7109375" style="52" customWidth="1"/>
    <col min="2582" max="2582" width="14.85546875" style="52" customWidth="1"/>
    <col min="2583" max="2583" width="13.5703125" style="52" customWidth="1"/>
    <col min="2584" max="2584" width="6" style="52" customWidth="1"/>
    <col min="2585" max="2586" width="12.140625" style="52" customWidth="1"/>
    <col min="2587" max="2587" width="34.28515625" style="52" customWidth="1"/>
    <col min="2588" max="2600" width="12.140625" style="52" customWidth="1"/>
    <col min="2601" max="2816" width="11.42578125" style="52"/>
    <col min="2817" max="2818" width="24.140625" style="52" customWidth="1"/>
    <col min="2819" max="2819" width="20.85546875" style="52" bestFit="1" customWidth="1"/>
    <col min="2820" max="2820" width="14.28515625" style="52" bestFit="1" customWidth="1"/>
    <col min="2821" max="2821" width="19.5703125" style="52" bestFit="1" customWidth="1"/>
    <col min="2822" max="2822" width="24.85546875" style="52" customWidth="1"/>
    <col min="2823" max="2823" width="15.7109375" style="52" bestFit="1" customWidth="1"/>
    <col min="2824" max="2824" width="23.85546875" style="52" bestFit="1" customWidth="1"/>
    <col min="2825" max="2825" width="29.140625" style="52" customWidth="1"/>
    <col min="2826" max="2826" width="23.85546875" style="52" bestFit="1" customWidth="1"/>
    <col min="2827" max="2827" width="25.28515625" style="52" bestFit="1" customWidth="1"/>
    <col min="2828" max="2828" width="23.85546875" style="52" bestFit="1" customWidth="1"/>
    <col min="2829" max="2829" width="29.140625" style="52" customWidth="1"/>
    <col min="2830" max="2832" width="23.85546875" style="52" bestFit="1" customWidth="1"/>
    <col min="2833" max="2835" width="29.140625" style="52" customWidth="1"/>
    <col min="2836" max="2836" width="18.85546875" style="52" customWidth="1"/>
    <col min="2837" max="2837" width="16.7109375" style="52" customWidth="1"/>
    <col min="2838" max="2838" width="14.85546875" style="52" customWidth="1"/>
    <col min="2839" max="2839" width="13.5703125" style="52" customWidth="1"/>
    <col min="2840" max="2840" width="6" style="52" customWidth="1"/>
    <col min="2841" max="2842" width="12.140625" style="52" customWidth="1"/>
    <col min="2843" max="2843" width="34.28515625" style="52" customWidth="1"/>
    <col min="2844" max="2856" width="12.140625" style="52" customWidth="1"/>
    <col min="2857" max="3072" width="11.42578125" style="52"/>
    <col min="3073" max="3074" width="24.140625" style="52" customWidth="1"/>
    <col min="3075" max="3075" width="20.85546875" style="52" bestFit="1" customWidth="1"/>
    <col min="3076" max="3076" width="14.28515625" style="52" bestFit="1" customWidth="1"/>
    <col min="3077" max="3077" width="19.5703125" style="52" bestFit="1" customWidth="1"/>
    <col min="3078" max="3078" width="24.85546875" style="52" customWidth="1"/>
    <col min="3079" max="3079" width="15.7109375" style="52" bestFit="1" customWidth="1"/>
    <col min="3080" max="3080" width="23.85546875" style="52" bestFit="1" customWidth="1"/>
    <col min="3081" max="3081" width="29.140625" style="52" customWidth="1"/>
    <col min="3082" max="3082" width="23.85546875" style="52" bestFit="1" customWidth="1"/>
    <col min="3083" max="3083" width="25.28515625" style="52" bestFit="1" customWidth="1"/>
    <col min="3084" max="3084" width="23.85546875" style="52" bestFit="1" customWidth="1"/>
    <col min="3085" max="3085" width="29.140625" style="52" customWidth="1"/>
    <col min="3086" max="3088" width="23.85546875" style="52" bestFit="1" customWidth="1"/>
    <col min="3089" max="3091" width="29.140625" style="52" customWidth="1"/>
    <col min="3092" max="3092" width="18.85546875" style="52" customWidth="1"/>
    <col min="3093" max="3093" width="16.7109375" style="52" customWidth="1"/>
    <col min="3094" max="3094" width="14.85546875" style="52" customWidth="1"/>
    <col min="3095" max="3095" width="13.5703125" style="52" customWidth="1"/>
    <col min="3096" max="3096" width="6" style="52" customWidth="1"/>
    <col min="3097" max="3098" width="12.140625" style="52" customWidth="1"/>
    <col min="3099" max="3099" width="34.28515625" style="52" customWidth="1"/>
    <col min="3100" max="3112" width="12.140625" style="52" customWidth="1"/>
    <col min="3113" max="3328" width="11.42578125" style="52"/>
    <col min="3329" max="3330" width="24.140625" style="52" customWidth="1"/>
    <col min="3331" max="3331" width="20.85546875" style="52" bestFit="1" customWidth="1"/>
    <col min="3332" max="3332" width="14.28515625" style="52" bestFit="1" customWidth="1"/>
    <col min="3333" max="3333" width="19.5703125" style="52" bestFit="1" customWidth="1"/>
    <col min="3334" max="3334" width="24.85546875" style="52" customWidth="1"/>
    <col min="3335" max="3335" width="15.7109375" style="52" bestFit="1" customWidth="1"/>
    <col min="3336" max="3336" width="23.85546875" style="52" bestFit="1" customWidth="1"/>
    <col min="3337" max="3337" width="29.140625" style="52" customWidth="1"/>
    <col min="3338" max="3338" width="23.85546875" style="52" bestFit="1" customWidth="1"/>
    <col min="3339" max="3339" width="25.28515625" style="52" bestFit="1" customWidth="1"/>
    <col min="3340" max="3340" width="23.85546875" style="52" bestFit="1" customWidth="1"/>
    <col min="3341" max="3341" width="29.140625" style="52" customWidth="1"/>
    <col min="3342" max="3344" width="23.85546875" style="52" bestFit="1" customWidth="1"/>
    <col min="3345" max="3347" width="29.140625" style="52" customWidth="1"/>
    <col min="3348" max="3348" width="18.85546875" style="52" customWidth="1"/>
    <col min="3349" max="3349" width="16.7109375" style="52" customWidth="1"/>
    <col min="3350" max="3350" width="14.85546875" style="52" customWidth="1"/>
    <col min="3351" max="3351" width="13.5703125" style="52" customWidth="1"/>
    <col min="3352" max="3352" width="6" style="52" customWidth="1"/>
    <col min="3353" max="3354" width="12.140625" style="52" customWidth="1"/>
    <col min="3355" max="3355" width="34.28515625" style="52" customWidth="1"/>
    <col min="3356" max="3368" width="12.140625" style="52" customWidth="1"/>
    <col min="3369" max="3584" width="11.42578125" style="52"/>
    <col min="3585" max="3586" width="24.140625" style="52" customWidth="1"/>
    <col min="3587" max="3587" width="20.85546875" style="52" bestFit="1" customWidth="1"/>
    <col min="3588" max="3588" width="14.28515625" style="52" bestFit="1" customWidth="1"/>
    <col min="3589" max="3589" width="19.5703125" style="52" bestFit="1" customWidth="1"/>
    <col min="3590" max="3590" width="24.85546875" style="52" customWidth="1"/>
    <col min="3591" max="3591" width="15.7109375" style="52" bestFit="1" customWidth="1"/>
    <col min="3592" max="3592" width="23.85546875" style="52" bestFit="1" customWidth="1"/>
    <col min="3593" max="3593" width="29.140625" style="52" customWidth="1"/>
    <col min="3594" max="3594" width="23.85546875" style="52" bestFit="1" customWidth="1"/>
    <col min="3595" max="3595" width="25.28515625" style="52" bestFit="1" customWidth="1"/>
    <col min="3596" max="3596" width="23.85546875" style="52" bestFit="1" customWidth="1"/>
    <col min="3597" max="3597" width="29.140625" style="52" customWidth="1"/>
    <col min="3598" max="3600" width="23.85546875" style="52" bestFit="1" customWidth="1"/>
    <col min="3601" max="3603" width="29.140625" style="52" customWidth="1"/>
    <col min="3604" max="3604" width="18.85546875" style="52" customWidth="1"/>
    <col min="3605" max="3605" width="16.7109375" style="52" customWidth="1"/>
    <col min="3606" max="3606" width="14.85546875" style="52" customWidth="1"/>
    <col min="3607" max="3607" width="13.5703125" style="52" customWidth="1"/>
    <col min="3608" max="3608" width="6" style="52" customWidth="1"/>
    <col min="3609" max="3610" width="12.140625" style="52" customWidth="1"/>
    <col min="3611" max="3611" width="34.28515625" style="52" customWidth="1"/>
    <col min="3612" max="3624" width="12.140625" style="52" customWidth="1"/>
    <col min="3625" max="3840" width="11.42578125" style="52"/>
    <col min="3841" max="3842" width="24.140625" style="52" customWidth="1"/>
    <col min="3843" max="3843" width="20.85546875" style="52" bestFit="1" customWidth="1"/>
    <col min="3844" max="3844" width="14.28515625" style="52" bestFit="1" customWidth="1"/>
    <col min="3845" max="3845" width="19.5703125" style="52" bestFit="1" customWidth="1"/>
    <col min="3846" max="3846" width="24.85546875" style="52" customWidth="1"/>
    <col min="3847" max="3847" width="15.7109375" style="52" bestFit="1" customWidth="1"/>
    <col min="3848" max="3848" width="23.85546875" style="52" bestFit="1" customWidth="1"/>
    <col min="3849" max="3849" width="29.140625" style="52" customWidth="1"/>
    <col min="3850" max="3850" width="23.85546875" style="52" bestFit="1" customWidth="1"/>
    <col min="3851" max="3851" width="25.28515625" style="52" bestFit="1" customWidth="1"/>
    <col min="3852" max="3852" width="23.85546875" style="52" bestFit="1" customWidth="1"/>
    <col min="3853" max="3853" width="29.140625" style="52" customWidth="1"/>
    <col min="3854" max="3856" width="23.85546875" style="52" bestFit="1" customWidth="1"/>
    <col min="3857" max="3859" width="29.140625" style="52" customWidth="1"/>
    <col min="3860" max="3860" width="18.85546875" style="52" customWidth="1"/>
    <col min="3861" max="3861" width="16.7109375" style="52" customWidth="1"/>
    <col min="3862" max="3862" width="14.85546875" style="52" customWidth="1"/>
    <col min="3863" max="3863" width="13.5703125" style="52" customWidth="1"/>
    <col min="3864" max="3864" width="6" style="52" customWidth="1"/>
    <col min="3865" max="3866" width="12.140625" style="52" customWidth="1"/>
    <col min="3867" max="3867" width="34.28515625" style="52" customWidth="1"/>
    <col min="3868" max="3880" width="12.140625" style="52" customWidth="1"/>
    <col min="3881" max="4096" width="11.42578125" style="52"/>
    <col min="4097" max="4098" width="24.140625" style="52" customWidth="1"/>
    <col min="4099" max="4099" width="20.85546875" style="52" bestFit="1" customWidth="1"/>
    <col min="4100" max="4100" width="14.28515625" style="52" bestFit="1" customWidth="1"/>
    <col min="4101" max="4101" width="19.5703125" style="52" bestFit="1" customWidth="1"/>
    <col min="4102" max="4102" width="24.85546875" style="52" customWidth="1"/>
    <col min="4103" max="4103" width="15.7109375" style="52" bestFit="1" customWidth="1"/>
    <col min="4104" max="4104" width="23.85546875" style="52" bestFit="1" customWidth="1"/>
    <col min="4105" max="4105" width="29.140625" style="52" customWidth="1"/>
    <col min="4106" max="4106" width="23.85546875" style="52" bestFit="1" customWidth="1"/>
    <col min="4107" max="4107" width="25.28515625" style="52" bestFit="1" customWidth="1"/>
    <col min="4108" max="4108" width="23.85546875" style="52" bestFit="1" customWidth="1"/>
    <col min="4109" max="4109" width="29.140625" style="52" customWidth="1"/>
    <col min="4110" max="4112" width="23.85546875" style="52" bestFit="1" customWidth="1"/>
    <col min="4113" max="4115" width="29.140625" style="52" customWidth="1"/>
    <col min="4116" max="4116" width="18.85546875" style="52" customWidth="1"/>
    <col min="4117" max="4117" width="16.7109375" style="52" customWidth="1"/>
    <col min="4118" max="4118" width="14.85546875" style="52" customWidth="1"/>
    <col min="4119" max="4119" width="13.5703125" style="52" customWidth="1"/>
    <col min="4120" max="4120" width="6" style="52" customWidth="1"/>
    <col min="4121" max="4122" width="12.140625" style="52" customWidth="1"/>
    <col min="4123" max="4123" width="34.28515625" style="52" customWidth="1"/>
    <col min="4124" max="4136" width="12.140625" style="52" customWidth="1"/>
    <col min="4137" max="4352" width="11.42578125" style="52"/>
    <col min="4353" max="4354" width="24.140625" style="52" customWidth="1"/>
    <col min="4355" max="4355" width="20.85546875" style="52" bestFit="1" customWidth="1"/>
    <col min="4356" max="4356" width="14.28515625" style="52" bestFit="1" customWidth="1"/>
    <col min="4357" max="4357" width="19.5703125" style="52" bestFit="1" customWidth="1"/>
    <col min="4358" max="4358" width="24.85546875" style="52" customWidth="1"/>
    <col min="4359" max="4359" width="15.7109375" style="52" bestFit="1" customWidth="1"/>
    <col min="4360" max="4360" width="23.85546875" style="52" bestFit="1" customWidth="1"/>
    <col min="4361" max="4361" width="29.140625" style="52" customWidth="1"/>
    <col min="4362" max="4362" width="23.85546875" style="52" bestFit="1" customWidth="1"/>
    <col min="4363" max="4363" width="25.28515625" style="52" bestFit="1" customWidth="1"/>
    <col min="4364" max="4364" width="23.85546875" style="52" bestFit="1" customWidth="1"/>
    <col min="4365" max="4365" width="29.140625" style="52" customWidth="1"/>
    <col min="4366" max="4368" width="23.85546875" style="52" bestFit="1" customWidth="1"/>
    <col min="4369" max="4371" width="29.140625" style="52" customWidth="1"/>
    <col min="4372" max="4372" width="18.85546875" style="52" customWidth="1"/>
    <col min="4373" max="4373" width="16.7109375" style="52" customWidth="1"/>
    <col min="4374" max="4374" width="14.85546875" style="52" customWidth="1"/>
    <col min="4375" max="4375" width="13.5703125" style="52" customWidth="1"/>
    <col min="4376" max="4376" width="6" style="52" customWidth="1"/>
    <col min="4377" max="4378" width="12.140625" style="52" customWidth="1"/>
    <col min="4379" max="4379" width="34.28515625" style="52" customWidth="1"/>
    <col min="4380" max="4392" width="12.140625" style="52" customWidth="1"/>
    <col min="4393" max="4608" width="11.42578125" style="52"/>
    <col min="4609" max="4610" width="24.140625" style="52" customWidth="1"/>
    <col min="4611" max="4611" width="20.85546875" style="52" bestFit="1" customWidth="1"/>
    <col min="4612" max="4612" width="14.28515625" style="52" bestFit="1" customWidth="1"/>
    <col min="4613" max="4613" width="19.5703125" style="52" bestFit="1" customWidth="1"/>
    <col min="4614" max="4614" width="24.85546875" style="52" customWidth="1"/>
    <col min="4615" max="4615" width="15.7109375" style="52" bestFit="1" customWidth="1"/>
    <col min="4616" max="4616" width="23.85546875" style="52" bestFit="1" customWidth="1"/>
    <col min="4617" max="4617" width="29.140625" style="52" customWidth="1"/>
    <col min="4618" max="4618" width="23.85546875" style="52" bestFit="1" customWidth="1"/>
    <col min="4619" max="4619" width="25.28515625" style="52" bestFit="1" customWidth="1"/>
    <col min="4620" max="4620" width="23.85546875" style="52" bestFit="1" customWidth="1"/>
    <col min="4621" max="4621" width="29.140625" style="52" customWidth="1"/>
    <col min="4622" max="4624" width="23.85546875" style="52" bestFit="1" customWidth="1"/>
    <col min="4625" max="4627" width="29.140625" style="52" customWidth="1"/>
    <col min="4628" max="4628" width="18.85546875" style="52" customWidth="1"/>
    <col min="4629" max="4629" width="16.7109375" style="52" customWidth="1"/>
    <col min="4630" max="4630" width="14.85546875" style="52" customWidth="1"/>
    <col min="4631" max="4631" width="13.5703125" style="52" customWidth="1"/>
    <col min="4632" max="4632" width="6" style="52" customWidth="1"/>
    <col min="4633" max="4634" width="12.140625" style="52" customWidth="1"/>
    <col min="4635" max="4635" width="34.28515625" style="52" customWidth="1"/>
    <col min="4636" max="4648" width="12.140625" style="52" customWidth="1"/>
    <col min="4649" max="4864" width="11.42578125" style="52"/>
    <col min="4865" max="4866" width="24.140625" style="52" customWidth="1"/>
    <col min="4867" max="4867" width="20.85546875" style="52" bestFit="1" customWidth="1"/>
    <col min="4868" max="4868" width="14.28515625" style="52" bestFit="1" customWidth="1"/>
    <col min="4869" max="4869" width="19.5703125" style="52" bestFit="1" customWidth="1"/>
    <col min="4870" max="4870" width="24.85546875" style="52" customWidth="1"/>
    <col min="4871" max="4871" width="15.7109375" style="52" bestFit="1" customWidth="1"/>
    <col min="4872" max="4872" width="23.85546875" style="52" bestFit="1" customWidth="1"/>
    <col min="4873" max="4873" width="29.140625" style="52" customWidth="1"/>
    <col min="4874" max="4874" width="23.85546875" style="52" bestFit="1" customWidth="1"/>
    <col min="4875" max="4875" width="25.28515625" style="52" bestFit="1" customWidth="1"/>
    <col min="4876" max="4876" width="23.85546875" style="52" bestFit="1" customWidth="1"/>
    <col min="4877" max="4877" width="29.140625" style="52" customWidth="1"/>
    <col min="4878" max="4880" width="23.85546875" style="52" bestFit="1" customWidth="1"/>
    <col min="4881" max="4883" width="29.140625" style="52" customWidth="1"/>
    <col min="4884" max="4884" width="18.85546875" style="52" customWidth="1"/>
    <col min="4885" max="4885" width="16.7109375" style="52" customWidth="1"/>
    <col min="4886" max="4886" width="14.85546875" style="52" customWidth="1"/>
    <col min="4887" max="4887" width="13.5703125" style="52" customWidth="1"/>
    <col min="4888" max="4888" width="6" style="52" customWidth="1"/>
    <col min="4889" max="4890" width="12.140625" style="52" customWidth="1"/>
    <col min="4891" max="4891" width="34.28515625" style="52" customWidth="1"/>
    <col min="4892" max="4904" width="12.140625" style="52" customWidth="1"/>
    <col min="4905" max="5120" width="11.42578125" style="52"/>
    <col min="5121" max="5122" width="24.140625" style="52" customWidth="1"/>
    <col min="5123" max="5123" width="20.85546875" style="52" bestFit="1" customWidth="1"/>
    <col min="5124" max="5124" width="14.28515625" style="52" bestFit="1" customWidth="1"/>
    <col min="5125" max="5125" width="19.5703125" style="52" bestFit="1" customWidth="1"/>
    <col min="5126" max="5126" width="24.85546875" style="52" customWidth="1"/>
    <col min="5127" max="5127" width="15.7109375" style="52" bestFit="1" customWidth="1"/>
    <col min="5128" max="5128" width="23.85546875" style="52" bestFit="1" customWidth="1"/>
    <col min="5129" max="5129" width="29.140625" style="52" customWidth="1"/>
    <col min="5130" max="5130" width="23.85546875" style="52" bestFit="1" customWidth="1"/>
    <col min="5131" max="5131" width="25.28515625" style="52" bestFit="1" customWidth="1"/>
    <col min="5132" max="5132" width="23.85546875" style="52" bestFit="1" customWidth="1"/>
    <col min="5133" max="5133" width="29.140625" style="52" customWidth="1"/>
    <col min="5134" max="5136" width="23.85546875" style="52" bestFit="1" customWidth="1"/>
    <col min="5137" max="5139" width="29.140625" style="52" customWidth="1"/>
    <col min="5140" max="5140" width="18.85546875" style="52" customWidth="1"/>
    <col min="5141" max="5141" width="16.7109375" style="52" customWidth="1"/>
    <col min="5142" max="5142" width="14.85546875" style="52" customWidth="1"/>
    <col min="5143" max="5143" width="13.5703125" style="52" customWidth="1"/>
    <col min="5144" max="5144" width="6" style="52" customWidth="1"/>
    <col min="5145" max="5146" width="12.140625" style="52" customWidth="1"/>
    <col min="5147" max="5147" width="34.28515625" style="52" customWidth="1"/>
    <col min="5148" max="5160" width="12.140625" style="52" customWidth="1"/>
    <col min="5161" max="5376" width="11.42578125" style="52"/>
    <col min="5377" max="5378" width="24.140625" style="52" customWidth="1"/>
    <col min="5379" max="5379" width="20.85546875" style="52" bestFit="1" customWidth="1"/>
    <col min="5380" max="5380" width="14.28515625" style="52" bestFit="1" customWidth="1"/>
    <col min="5381" max="5381" width="19.5703125" style="52" bestFit="1" customWidth="1"/>
    <col min="5382" max="5382" width="24.85546875" style="52" customWidth="1"/>
    <col min="5383" max="5383" width="15.7109375" style="52" bestFit="1" customWidth="1"/>
    <col min="5384" max="5384" width="23.85546875" style="52" bestFit="1" customWidth="1"/>
    <col min="5385" max="5385" width="29.140625" style="52" customWidth="1"/>
    <col min="5386" max="5386" width="23.85546875" style="52" bestFit="1" customWidth="1"/>
    <col min="5387" max="5387" width="25.28515625" style="52" bestFit="1" customWidth="1"/>
    <col min="5388" max="5388" width="23.85546875" style="52" bestFit="1" customWidth="1"/>
    <col min="5389" max="5389" width="29.140625" style="52" customWidth="1"/>
    <col min="5390" max="5392" width="23.85546875" style="52" bestFit="1" customWidth="1"/>
    <col min="5393" max="5395" width="29.140625" style="52" customWidth="1"/>
    <col min="5396" max="5396" width="18.85546875" style="52" customWidth="1"/>
    <col min="5397" max="5397" width="16.7109375" style="52" customWidth="1"/>
    <col min="5398" max="5398" width="14.85546875" style="52" customWidth="1"/>
    <col min="5399" max="5399" width="13.5703125" style="52" customWidth="1"/>
    <col min="5400" max="5400" width="6" style="52" customWidth="1"/>
    <col min="5401" max="5402" width="12.140625" style="52" customWidth="1"/>
    <col min="5403" max="5403" width="34.28515625" style="52" customWidth="1"/>
    <col min="5404" max="5416" width="12.140625" style="52" customWidth="1"/>
    <col min="5417" max="5632" width="11.42578125" style="52"/>
    <col min="5633" max="5634" width="24.140625" style="52" customWidth="1"/>
    <col min="5635" max="5635" width="20.85546875" style="52" bestFit="1" customWidth="1"/>
    <col min="5636" max="5636" width="14.28515625" style="52" bestFit="1" customWidth="1"/>
    <col min="5637" max="5637" width="19.5703125" style="52" bestFit="1" customWidth="1"/>
    <col min="5638" max="5638" width="24.85546875" style="52" customWidth="1"/>
    <col min="5639" max="5639" width="15.7109375" style="52" bestFit="1" customWidth="1"/>
    <col min="5640" max="5640" width="23.85546875" style="52" bestFit="1" customWidth="1"/>
    <col min="5641" max="5641" width="29.140625" style="52" customWidth="1"/>
    <col min="5642" max="5642" width="23.85546875" style="52" bestFit="1" customWidth="1"/>
    <col min="5643" max="5643" width="25.28515625" style="52" bestFit="1" customWidth="1"/>
    <col min="5644" max="5644" width="23.85546875" style="52" bestFit="1" customWidth="1"/>
    <col min="5645" max="5645" width="29.140625" style="52" customWidth="1"/>
    <col min="5646" max="5648" width="23.85546875" style="52" bestFit="1" customWidth="1"/>
    <col min="5649" max="5651" width="29.140625" style="52" customWidth="1"/>
    <col min="5652" max="5652" width="18.85546875" style="52" customWidth="1"/>
    <col min="5653" max="5653" width="16.7109375" style="52" customWidth="1"/>
    <col min="5654" max="5654" width="14.85546875" style="52" customWidth="1"/>
    <col min="5655" max="5655" width="13.5703125" style="52" customWidth="1"/>
    <col min="5656" max="5656" width="6" style="52" customWidth="1"/>
    <col min="5657" max="5658" width="12.140625" style="52" customWidth="1"/>
    <col min="5659" max="5659" width="34.28515625" style="52" customWidth="1"/>
    <col min="5660" max="5672" width="12.140625" style="52" customWidth="1"/>
    <col min="5673" max="5888" width="11.42578125" style="52"/>
    <col min="5889" max="5890" width="24.140625" style="52" customWidth="1"/>
    <col min="5891" max="5891" width="20.85546875" style="52" bestFit="1" customWidth="1"/>
    <col min="5892" max="5892" width="14.28515625" style="52" bestFit="1" customWidth="1"/>
    <col min="5893" max="5893" width="19.5703125" style="52" bestFit="1" customWidth="1"/>
    <col min="5894" max="5894" width="24.85546875" style="52" customWidth="1"/>
    <col min="5895" max="5895" width="15.7109375" style="52" bestFit="1" customWidth="1"/>
    <col min="5896" max="5896" width="23.85546875" style="52" bestFit="1" customWidth="1"/>
    <col min="5897" max="5897" width="29.140625" style="52" customWidth="1"/>
    <col min="5898" max="5898" width="23.85546875" style="52" bestFit="1" customWidth="1"/>
    <col min="5899" max="5899" width="25.28515625" style="52" bestFit="1" customWidth="1"/>
    <col min="5900" max="5900" width="23.85546875" style="52" bestFit="1" customWidth="1"/>
    <col min="5901" max="5901" width="29.140625" style="52" customWidth="1"/>
    <col min="5902" max="5904" width="23.85546875" style="52" bestFit="1" customWidth="1"/>
    <col min="5905" max="5907" width="29.140625" style="52" customWidth="1"/>
    <col min="5908" max="5908" width="18.85546875" style="52" customWidth="1"/>
    <col min="5909" max="5909" width="16.7109375" style="52" customWidth="1"/>
    <col min="5910" max="5910" width="14.85546875" style="52" customWidth="1"/>
    <col min="5911" max="5911" width="13.5703125" style="52" customWidth="1"/>
    <col min="5912" max="5912" width="6" style="52" customWidth="1"/>
    <col min="5913" max="5914" width="12.140625" style="52" customWidth="1"/>
    <col min="5915" max="5915" width="34.28515625" style="52" customWidth="1"/>
    <col min="5916" max="5928" width="12.140625" style="52" customWidth="1"/>
    <col min="5929" max="6144" width="11.42578125" style="52"/>
    <col min="6145" max="6146" width="24.140625" style="52" customWidth="1"/>
    <col min="6147" max="6147" width="20.85546875" style="52" bestFit="1" customWidth="1"/>
    <col min="6148" max="6148" width="14.28515625" style="52" bestFit="1" customWidth="1"/>
    <col min="6149" max="6149" width="19.5703125" style="52" bestFit="1" customWidth="1"/>
    <col min="6150" max="6150" width="24.85546875" style="52" customWidth="1"/>
    <col min="6151" max="6151" width="15.7109375" style="52" bestFit="1" customWidth="1"/>
    <col min="6152" max="6152" width="23.85546875" style="52" bestFit="1" customWidth="1"/>
    <col min="6153" max="6153" width="29.140625" style="52" customWidth="1"/>
    <col min="6154" max="6154" width="23.85546875" style="52" bestFit="1" customWidth="1"/>
    <col min="6155" max="6155" width="25.28515625" style="52" bestFit="1" customWidth="1"/>
    <col min="6156" max="6156" width="23.85546875" style="52" bestFit="1" customWidth="1"/>
    <col min="6157" max="6157" width="29.140625" style="52" customWidth="1"/>
    <col min="6158" max="6160" width="23.85546875" style="52" bestFit="1" customWidth="1"/>
    <col min="6161" max="6163" width="29.140625" style="52" customWidth="1"/>
    <col min="6164" max="6164" width="18.85546875" style="52" customWidth="1"/>
    <col min="6165" max="6165" width="16.7109375" style="52" customWidth="1"/>
    <col min="6166" max="6166" width="14.85546875" style="52" customWidth="1"/>
    <col min="6167" max="6167" width="13.5703125" style="52" customWidth="1"/>
    <col min="6168" max="6168" width="6" style="52" customWidth="1"/>
    <col min="6169" max="6170" width="12.140625" style="52" customWidth="1"/>
    <col min="6171" max="6171" width="34.28515625" style="52" customWidth="1"/>
    <col min="6172" max="6184" width="12.140625" style="52" customWidth="1"/>
    <col min="6185" max="6400" width="11.42578125" style="52"/>
    <col min="6401" max="6402" width="24.140625" style="52" customWidth="1"/>
    <col min="6403" max="6403" width="20.85546875" style="52" bestFit="1" customWidth="1"/>
    <col min="6404" max="6404" width="14.28515625" style="52" bestFit="1" customWidth="1"/>
    <col min="6405" max="6405" width="19.5703125" style="52" bestFit="1" customWidth="1"/>
    <col min="6406" max="6406" width="24.85546875" style="52" customWidth="1"/>
    <col min="6407" max="6407" width="15.7109375" style="52" bestFit="1" customWidth="1"/>
    <col min="6408" max="6408" width="23.85546875" style="52" bestFit="1" customWidth="1"/>
    <col min="6409" max="6409" width="29.140625" style="52" customWidth="1"/>
    <col min="6410" max="6410" width="23.85546875" style="52" bestFit="1" customWidth="1"/>
    <col min="6411" max="6411" width="25.28515625" style="52" bestFit="1" customWidth="1"/>
    <col min="6412" max="6412" width="23.85546875" style="52" bestFit="1" customWidth="1"/>
    <col min="6413" max="6413" width="29.140625" style="52" customWidth="1"/>
    <col min="6414" max="6416" width="23.85546875" style="52" bestFit="1" customWidth="1"/>
    <col min="6417" max="6419" width="29.140625" style="52" customWidth="1"/>
    <col min="6420" max="6420" width="18.85546875" style="52" customWidth="1"/>
    <col min="6421" max="6421" width="16.7109375" style="52" customWidth="1"/>
    <col min="6422" max="6422" width="14.85546875" style="52" customWidth="1"/>
    <col min="6423" max="6423" width="13.5703125" style="52" customWidth="1"/>
    <col min="6424" max="6424" width="6" style="52" customWidth="1"/>
    <col min="6425" max="6426" width="12.140625" style="52" customWidth="1"/>
    <col min="6427" max="6427" width="34.28515625" style="52" customWidth="1"/>
    <col min="6428" max="6440" width="12.140625" style="52" customWidth="1"/>
    <col min="6441" max="6656" width="11.42578125" style="52"/>
    <col min="6657" max="6658" width="24.140625" style="52" customWidth="1"/>
    <col min="6659" max="6659" width="20.85546875" style="52" bestFit="1" customWidth="1"/>
    <col min="6660" max="6660" width="14.28515625" style="52" bestFit="1" customWidth="1"/>
    <col min="6661" max="6661" width="19.5703125" style="52" bestFit="1" customWidth="1"/>
    <col min="6662" max="6662" width="24.85546875" style="52" customWidth="1"/>
    <col min="6663" max="6663" width="15.7109375" style="52" bestFit="1" customWidth="1"/>
    <col min="6664" max="6664" width="23.85546875" style="52" bestFit="1" customWidth="1"/>
    <col min="6665" max="6665" width="29.140625" style="52" customWidth="1"/>
    <col min="6666" max="6666" width="23.85546875" style="52" bestFit="1" customWidth="1"/>
    <col min="6667" max="6667" width="25.28515625" style="52" bestFit="1" customWidth="1"/>
    <col min="6668" max="6668" width="23.85546875" style="52" bestFit="1" customWidth="1"/>
    <col min="6669" max="6669" width="29.140625" style="52" customWidth="1"/>
    <col min="6670" max="6672" width="23.85546875" style="52" bestFit="1" customWidth="1"/>
    <col min="6673" max="6675" width="29.140625" style="52" customWidth="1"/>
    <col min="6676" max="6676" width="18.85546875" style="52" customWidth="1"/>
    <col min="6677" max="6677" width="16.7109375" style="52" customWidth="1"/>
    <col min="6678" max="6678" width="14.85546875" style="52" customWidth="1"/>
    <col min="6679" max="6679" width="13.5703125" style="52" customWidth="1"/>
    <col min="6680" max="6680" width="6" style="52" customWidth="1"/>
    <col min="6681" max="6682" width="12.140625" style="52" customWidth="1"/>
    <col min="6683" max="6683" width="34.28515625" style="52" customWidth="1"/>
    <col min="6684" max="6696" width="12.140625" style="52" customWidth="1"/>
    <col min="6697" max="6912" width="11.42578125" style="52"/>
    <col min="6913" max="6914" width="24.140625" style="52" customWidth="1"/>
    <col min="6915" max="6915" width="20.85546875" style="52" bestFit="1" customWidth="1"/>
    <col min="6916" max="6916" width="14.28515625" style="52" bestFit="1" customWidth="1"/>
    <col min="6917" max="6917" width="19.5703125" style="52" bestFit="1" customWidth="1"/>
    <col min="6918" max="6918" width="24.85546875" style="52" customWidth="1"/>
    <col min="6919" max="6919" width="15.7109375" style="52" bestFit="1" customWidth="1"/>
    <col min="6920" max="6920" width="23.85546875" style="52" bestFit="1" customWidth="1"/>
    <col min="6921" max="6921" width="29.140625" style="52" customWidth="1"/>
    <col min="6922" max="6922" width="23.85546875" style="52" bestFit="1" customWidth="1"/>
    <col min="6923" max="6923" width="25.28515625" style="52" bestFit="1" customWidth="1"/>
    <col min="6924" max="6924" width="23.85546875" style="52" bestFit="1" customWidth="1"/>
    <col min="6925" max="6925" width="29.140625" style="52" customWidth="1"/>
    <col min="6926" max="6928" width="23.85546875" style="52" bestFit="1" customWidth="1"/>
    <col min="6929" max="6931" width="29.140625" style="52" customWidth="1"/>
    <col min="6932" max="6932" width="18.85546875" style="52" customWidth="1"/>
    <col min="6933" max="6933" width="16.7109375" style="52" customWidth="1"/>
    <col min="6934" max="6934" width="14.85546875" style="52" customWidth="1"/>
    <col min="6935" max="6935" width="13.5703125" style="52" customWidth="1"/>
    <col min="6936" max="6936" width="6" style="52" customWidth="1"/>
    <col min="6937" max="6938" width="12.140625" style="52" customWidth="1"/>
    <col min="6939" max="6939" width="34.28515625" style="52" customWidth="1"/>
    <col min="6940" max="6952" width="12.140625" style="52" customWidth="1"/>
    <col min="6953" max="7168" width="11.42578125" style="52"/>
    <col min="7169" max="7170" width="24.140625" style="52" customWidth="1"/>
    <col min="7171" max="7171" width="20.85546875" style="52" bestFit="1" customWidth="1"/>
    <col min="7172" max="7172" width="14.28515625" style="52" bestFit="1" customWidth="1"/>
    <col min="7173" max="7173" width="19.5703125" style="52" bestFit="1" customWidth="1"/>
    <col min="7174" max="7174" width="24.85546875" style="52" customWidth="1"/>
    <col min="7175" max="7175" width="15.7109375" style="52" bestFit="1" customWidth="1"/>
    <col min="7176" max="7176" width="23.85546875" style="52" bestFit="1" customWidth="1"/>
    <col min="7177" max="7177" width="29.140625" style="52" customWidth="1"/>
    <col min="7178" max="7178" width="23.85546875" style="52" bestFit="1" customWidth="1"/>
    <col min="7179" max="7179" width="25.28515625" style="52" bestFit="1" customWidth="1"/>
    <col min="7180" max="7180" width="23.85546875" style="52" bestFit="1" customWidth="1"/>
    <col min="7181" max="7181" width="29.140625" style="52" customWidth="1"/>
    <col min="7182" max="7184" width="23.85546875" style="52" bestFit="1" customWidth="1"/>
    <col min="7185" max="7187" width="29.140625" style="52" customWidth="1"/>
    <col min="7188" max="7188" width="18.85546875" style="52" customWidth="1"/>
    <col min="7189" max="7189" width="16.7109375" style="52" customWidth="1"/>
    <col min="7190" max="7190" width="14.85546875" style="52" customWidth="1"/>
    <col min="7191" max="7191" width="13.5703125" style="52" customWidth="1"/>
    <col min="7192" max="7192" width="6" style="52" customWidth="1"/>
    <col min="7193" max="7194" width="12.140625" style="52" customWidth="1"/>
    <col min="7195" max="7195" width="34.28515625" style="52" customWidth="1"/>
    <col min="7196" max="7208" width="12.140625" style="52" customWidth="1"/>
    <col min="7209" max="7424" width="11.42578125" style="52"/>
    <col min="7425" max="7426" width="24.140625" style="52" customWidth="1"/>
    <col min="7427" max="7427" width="20.85546875" style="52" bestFit="1" customWidth="1"/>
    <col min="7428" max="7428" width="14.28515625" style="52" bestFit="1" customWidth="1"/>
    <col min="7429" max="7429" width="19.5703125" style="52" bestFit="1" customWidth="1"/>
    <col min="7430" max="7430" width="24.85546875" style="52" customWidth="1"/>
    <col min="7431" max="7431" width="15.7109375" style="52" bestFit="1" customWidth="1"/>
    <col min="7432" max="7432" width="23.85546875" style="52" bestFit="1" customWidth="1"/>
    <col min="7433" max="7433" width="29.140625" style="52" customWidth="1"/>
    <col min="7434" max="7434" width="23.85546875" style="52" bestFit="1" customWidth="1"/>
    <col min="7435" max="7435" width="25.28515625" style="52" bestFit="1" customWidth="1"/>
    <col min="7436" max="7436" width="23.85546875" style="52" bestFit="1" customWidth="1"/>
    <col min="7437" max="7437" width="29.140625" style="52" customWidth="1"/>
    <col min="7438" max="7440" width="23.85546875" style="52" bestFit="1" customWidth="1"/>
    <col min="7441" max="7443" width="29.140625" style="52" customWidth="1"/>
    <col min="7444" max="7444" width="18.85546875" style="52" customWidth="1"/>
    <col min="7445" max="7445" width="16.7109375" style="52" customWidth="1"/>
    <col min="7446" max="7446" width="14.85546875" style="52" customWidth="1"/>
    <col min="7447" max="7447" width="13.5703125" style="52" customWidth="1"/>
    <col min="7448" max="7448" width="6" style="52" customWidth="1"/>
    <col min="7449" max="7450" width="12.140625" style="52" customWidth="1"/>
    <col min="7451" max="7451" width="34.28515625" style="52" customWidth="1"/>
    <col min="7452" max="7464" width="12.140625" style="52" customWidth="1"/>
    <col min="7465" max="7680" width="11.42578125" style="52"/>
    <col min="7681" max="7682" width="24.140625" style="52" customWidth="1"/>
    <col min="7683" max="7683" width="20.85546875" style="52" bestFit="1" customWidth="1"/>
    <col min="7684" max="7684" width="14.28515625" style="52" bestFit="1" customWidth="1"/>
    <col min="7685" max="7685" width="19.5703125" style="52" bestFit="1" customWidth="1"/>
    <col min="7686" max="7686" width="24.85546875" style="52" customWidth="1"/>
    <col min="7687" max="7687" width="15.7109375" style="52" bestFit="1" customWidth="1"/>
    <col min="7688" max="7688" width="23.85546875" style="52" bestFit="1" customWidth="1"/>
    <col min="7689" max="7689" width="29.140625" style="52" customWidth="1"/>
    <col min="7690" max="7690" width="23.85546875" style="52" bestFit="1" customWidth="1"/>
    <col min="7691" max="7691" width="25.28515625" style="52" bestFit="1" customWidth="1"/>
    <col min="7692" max="7692" width="23.85546875" style="52" bestFit="1" customWidth="1"/>
    <col min="7693" max="7693" width="29.140625" style="52" customWidth="1"/>
    <col min="7694" max="7696" width="23.85546875" style="52" bestFit="1" customWidth="1"/>
    <col min="7697" max="7699" width="29.140625" style="52" customWidth="1"/>
    <col min="7700" max="7700" width="18.85546875" style="52" customWidth="1"/>
    <col min="7701" max="7701" width="16.7109375" style="52" customWidth="1"/>
    <col min="7702" max="7702" width="14.85546875" style="52" customWidth="1"/>
    <col min="7703" max="7703" width="13.5703125" style="52" customWidth="1"/>
    <col min="7704" max="7704" width="6" style="52" customWidth="1"/>
    <col min="7705" max="7706" width="12.140625" style="52" customWidth="1"/>
    <col min="7707" max="7707" width="34.28515625" style="52" customWidth="1"/>
    <col min="7708" max="7720" width="12.140625" style="52" customWidth="1"/>
    <col min="7721" max="7936" width="11.42578125" style="52"/>
    <col min="7937" max="7938" width="24.140625" style="52" customWidth="1"/>
    <col min="7939" max="7939" width="20.85546875" style="52" bestFit="1" customWidth="1"/>
    <col min="7940" max="7940" width="14.28515625" style="52" bestFit="1" customWidth="1"/>
    <col min="7941" max="7941" width="19.5703125" style="52" bestFit="1" customWidth="1"/>
    <col min="7942" max="7942" width="24.85546875" style="52" customWidth="1"/>
    <col min="7943" max="7943" width="15.7109375" style="52" bestFit="1" customWidth="1"/>
    <col min="7944" max="7944" width="23.85546875" style="52" bestFit="1" customWidth="1"/>
    <col min="7945" max="7945" width="29.140625" style="52" customWidth="1"/>
    <col min="7946" max="7946" width="23.85546875" style="52" bestFit="1" customWidth="1"/>
    <col min="7947" max="7947" width="25.28515625" style="52" bestFit="1" customWidth="1"/>
    <col min="7948" max="7948" width="23.85546875" style="52" bestFit="1" customWidth="1"/>
    <col min="7949" max="7949" width="29.140625" style="52" customWidth="1"/>
    <col min="7950" max="7952" width="23.85546875" style="52" bestFit="1" customWidth="1"/>
    <col min="7953" max="7955" width="29.140625" style="52" customWidth="1"/>
    <col min="7956" max="7956" width="18.85546875" style="52" customWidth="1"/>
    <col min="7957" max="7957" width="16.7109375" style="52" customWidth="1"/>
    <col min="7958" max="7958" width="14.85546875" style="52" customWidth="1"/>
    <col min="7959" max="7959" width="13.5703125" style="52" customWidth="1"/>
    <col min="7960" max="7960" width="6" style="52" customWidth="1"/>
    <col min="7961" max="7962" width="12.140625" style="52" customWidth="1"/>
    <col min="7963" max="7963" width="34.28515625" style="52" customWidth="1"/>
    <col min="7964" max="7976" width="12.140625" style="52" customWidth="1"/>
    <col min="7977" max="8192" width="11.42578125" style="52"/>
    <col min="8193" max="8194" width="24.140625" style="52" customWidth="1"/>
    <col min="8195" max="8195" width="20.85546875" style="52" bestFit="1" customWidth="1"/>
    <col min="8196" max="8196" width="14.28515625" style="52" bestFit="1" customWidth="1"/>
    <col min="8197" max="8197" width="19.5703125" style="52" bestFit="1" customWidth="1"/>
    <col min="8198" max="8198" width="24.85546875" style="52" customWidth="1"/>
    <col min="8199" max="8199" width="15.7109375" style="52" bestFit="1" customWidth="1"/>
    <col min="8200" max="8200" width="23.85546875" style="52" bestFit="1" customWidth="1"/>
    <col min="8201" max="8201" width="29.140625" style="52" customWidth="1"/>
    <col min="8202" max="8202" width="23.85546875" style="52" bestFit="1" customWidth="1"/>
    <col min="8203" max="8203" width="25.28515625" style="52" bestFit="1" customWidth="1"/>
    <col min="8204" max="8204" width="23.85546875" style="52" bestFit="1" customWidth="1"/>
    <col min="8205" max="8205" width="29.140625" style="52" customWidth="1"/>
    <col min="8206" max="8208" width="23.85546875" style="52" bestFit="1" customWidth="1"/>
    <col min="8209" max="8211" width="29.140625" style="52" customWidth="1"/>
    <col min="8212" max="8212" width="18.85546875" style="52" customWidth="1"/>
    <col min="8213" max="8213" width="16.7109375" style="52" customWidth="1"/>
    <col min="8214" max="8214" width="14.85546875" style="52" customWidth="1"/>
    <col min="8215" max="8215" width="13.5703125" style="52" customWidth="1"/>
    <col min="8216" max="8216" width="6" style="52" customWidth="1"/>
    <col min="8217" max="8218" width="12.140625" style="52" customWidth="1"/>
    <col min="8219" max="8219" width="34.28515625" style="52" customWidth="1"/>
    <col min="8220" max="8232" width="12.140625" style="52" customWidth="1"/>
    <col min="8233" max="8448" width="11.42578125" style="52"/>
    <col min="8449" max="8450" width="24.140625" style="52" customWidth="1"/>
    <col min="8451" max="8451" width="20.85546875" style="52" bestFit="1" customWidth="1"/>
    <col min="8452" max="8452" width="14.28515625" style="52" bestFit="1" customWidth="1"/>
    <col min="8453" max="8453" width="19.5703125" style="52" bestFit="1" customWidth="1"/>
    <col min="8454" max="8454" width="24.85546875" style="52" customWidth="1"/>
    <col min="8455" max="8455" width="15.7109375" style="52" bestFit="1" customWidth="1"/>
    <col min="8456" max="8456" width="23.85546875" style="52" bestFit="1" customWidth="1"/>
    <col min="8457" max="8457" width="29.140625" style="52" customWidth="1"/>
    <col min="8458" max="8458" width="23.85546875" style="52" bestFit="1" customWidth="1"/>
    <col min="8459" max="8459" width="25.28515625" style="52" bestFit="1" customWidth="1"/>
    <col min="8460" max="8460" width="23.85546875" style="52" bestFit="1" customWidth="1"/>
    <col min="8461" max="8461" width="29.140625" style="52" customWidth="1"/>
    <col min="8462" max="8464" width="23.85546875" style="52" bestFit="1" customWidth="1"/>
    <col min="8465" max="8467" width="29.140625" style="52" customWidth="1"/>
    <col min="8468" max="8468" width="18.85546875" style="52" customWidth="1"/>
    <col min="8469" max="8469" width="16.7109375" style="52" customWidth="1"/>
    <col min="8470" max="8470" width="14.85546875" style="52" customWidth="1"/>
    <col min="8471" max="8471" width="13.5703125" style="52" customWidth="1"/>
    <col min="8472" max="8472" width="6" style="52" customWidth="1"/>
    <col min="8473" max="8474" width="12.140625" style="52" customWidth="1"/>
    <col min="8475" max="8475" width="34.28515625" style="52" customWidth="1"/>
    <col min="8476" max="8488" width="12.140625" style="52" customWidth="1"/>
    <col min="8489" max="8704" width="11.42578125" style="52"/>
    <col min="8705" max="8706" width="24.140625" style="52" customWidth="1"/>
    <col min="8707" max="8707" width="20.85546875" style="52" bestFit="1" customWidth="1"/>
    <col min="8708" max="8708" width="14.28515625" style="52" bestFit="1" customWidth="1"/>
    <col min="8709" max="8709" width="19.5703125" style="52" bestFit="1" customWidth="1"/>
    <col min="8710" max="8710" width="24.85546875" style="52" customWidth="1"/>
    <col min="8711" max="8711" width="15.7109375" style="52" bestFit="1" customWidth="1"/>
    <col min="8712" max="8712" width="23.85546875" style="52" bestFit="1" customWidth="1"/>
    <col min="8713" max="8713" width="29.140625" style="52" customWidth="1"/>
    <col min="8714" max="8714" width="23.85546875" style="52" bestFit="1" customWidth="1"/>
    <col min="8715" max="8715" width="25.28515625" style="52" bestFit="1" customWidth="1"/>
    <col min="8716" max="8716" width="23.85546875" style="52" bestFit="1" customWidth="1"/>
    <col min="8717" max="8717" width="29.140625" style="52" customWidth="1"/>
    <col min="8718" max="8720" width="23.85546875" style="52" bestFit="1" customWidth="1"/>
    <col min="8721" max="8723" width="29.140625" style="52" customWidth="1"/>
    <col min="8724" max="8724" width="18.85546875" style="52" customWidth="1"/>
    <col min="8725" max="8725" width="16.7109375" style="52" customWidth="1"/>
    <col min="8726" max="8726" width="14.85546875" style="52" customWidth="1"/>
    <col min="8727" max="8727" width="13.5703125" style="52" customWidth="1"/>
    <col min="8728" max="8728" width="6" style="52" customWidth="1"/>
    <col min="8729" max="8730" width="12.140625" style="52" customWidth="1"/>
    <col min="8731" max="8731" width="34.28515625" style="52" customWidth="1"/>
    <col min="8732" max="8744" width="12.140625" style="52" customWidth="1"/>
    <col min="8745" max="8960" width="11.42578125" style="52"/>
    <col min="8961" max="8962" width="24.140625" style="52" customWidth="1"/>
    <col min="8963" max="8963" width="20.85546875" style="52" bestFit="1" customWidth="1"/>
    <col min="8964" max="8964" width="14.28515625" style="52" bestFit="1" customWidth="1"/>
    <col min="8965" max="8965" width="19.5703125" style="52" bestFit="1" customWidth="1"/>
    <col min="8966" max="8966" width="24.85546875" style="52" customWidth="1"/>
    <col min="8967" max="8967" width="15.7109375" style="52" bestFit="1" customWidth="1"/>
    <col min="8968" max="8968" width="23.85546875" style="52" bestFit="1" customWidth="1"/>
    <col min="8969" max="8969" width="29.140625" style="52" customWidth="1"/>
    <col min="8970" max="8970" width="23.85546875" style="52" bestFit="1" customWidth="1"/>
    <col min="8971" max="8971" width="25.28515625" style="52" bestFit="1" customWidth="1"/>
    <col min="8972" max="8972" width="23.85546875" style="52" bestFit="1" customWidth="1"/>
    <col min="8973" max="8973" width="29.140625" style="52" customWidth="1"/>
    <col min="8974" max="8976" width="23.85546875" style="52" bestFit="1" customWidth="1"/>
    <col min="8977" max="8979" width="29.140625" style="52" customWidth="1"/>
    <col min="8980" max="8980" width="18.85546875" style="52" customWidth="1"/>
    <col min="8981" max="8981" width="16.7109375" style="52" customWidth="1"/>
    <col min="8982" max="8982" width="14.85546875" style="52" customWidth="1"/>
    <col min="8983" max="8983" width="13.5703125" style="52" customWidth="1"/>
    <col min="8984" max="8984" width="6" style="52" customWidth="1"/>
    <col min="8985" max="8986" width="12.140625" style="52" customWidth="1"/>
    <col min="8987" max="8987" width="34.28515625" style="52" customWidth="1"/>
    <col min="8988" max="9000" width="12.140625" style="52" customWidth="1"/>
    <col min="9001" max="9216" width="11.42578125" style="52"/>
    <col min="9217" max="9218" width="24.140625" style="52" customWidth="1"/>
    <col min="9219" max="9219" width="20.85546875" style="52" bestFit="1" customWidth="1"/>
    <col min="9220" max="9220" width="14.28515625" style="52" bestFit="1" customWidth="1"/>
    <col min="9221" max="9221" width="19.5703125" style="52" bestFit="1" customWidth="1"/>
    <col min="9222" max="9222" width="24.85546875" style="52" customWidth="1"/>
    <col min="9223" max="9223" width="15.7109375" style="52" bestFit="1" customWidth="1"/>
    <col min="9224" max="9224" width="23.85546875" style="52" bestFit="1" customWidth="1"/>
    <col min="9225" max="9225" width="29.140625" style="52" customWidth="1"/>
    <col min="9226" max="9226" width="23.85546875" style="52" bestFit="1" customWidth="1"/>
    <col min="9227" max="9227" width="25.28515625" style="52" bestFit="1" customWidth="1"/>
    <col min="9228" max="9228" width="23.85546875" style="52" bestFit="1" customWidth="1"/>
    <col min="9229" max="9229" width="29.140625" style="52" customWidth="1"/>
    <col min="9230" max="9232" width="23.85546875" style="52" bestFit="1" customWidth="1"/>
    <col min="9233" max="9235" width="29.140625" style="52" customWidth="1"/>
    <col min="9236" max="9236" width="18.85546875" style="52" customWidth="1"/>
    <col min="9237" max="9237" width="16.7109375" style="52" customWidth="1"/>
    <col min="9238" max="9238" width="14.85546875" style="52" customWidth="1"/>
    <col min="9239" max="9239" width="13.5703125" style="52" customWidth="1"/>
    <col min="9240" max="9240" width="6" style="52" customWidth="1"/>
    <col min="9241" max="9242" width="12.140625" style="52" customWidth="1"/>
    <col min="9243" max="9243" width="34.28515625" style="52" customWidth="1"/>
    <col min="9244" max="9256" width="12.140625" style="52" customWidth="1"/>
    <col min="9257" max="9472" width="11.42578125" style="52"/>
    <col min="9473" max="9474" width="24.140625" style="52" customWidth="1"/>
    <col min="9475" max="9475" width="20.85546875" style="52" bestFit="1" customWidth="1"/>
    <col min="9476" max="9476" width="14.28515625" style="52" bestFit="1" customWidth="1"/>
    <col min="9477" max="9477" width="19.5703125" style="52" bestFit="1" customWidth="1"/>
    <col min="9478" max="9478" width="24.85546875" style="52" customWidth="1"/>
    <col min="9479" max="9479" width="15.7109375" style="52" bestFit="1" customWidth="1"/>
    <col min="9480" max="9480" width="23.85546875" style="52" bestFit="1" customWidth="1"/>
    <col min="9481" max="9481" width="29.140625" style="52" customWidth="1"/>
    <col min="9482" max="9482" width="23.85546875" style="52" bestFit="1" customWidth="1"/>
    <col min="9483" max="9483" width="25.28515625" style="52" bestFit="1" customWidth="1"/>
    <col min="9484" max="9484" width="23.85546875" style="52" bestFit="1" customWidth="1"/>
    <col min="9485" max="9485" width="29.140625" style="52" customWidth="1"/>
    <col min="9486" max="9488" width="23.85546875" style="52" bestFit="1" customWidth="1"/>
    <col min="9489" max="9491" width="29.140625" style="52" customWidth="1"/>
    <col min="9492" max="9492" width="18.85546875" style="52" customWidth="1"/>
    <col min="9493" max="9493" width="16.7109375" style="52" customWidth="1"/>
    <col min="9494" max="9494" width="14.85546875" style="52" customWidth="1"/>
    <col min="9495" max="9495" width="13.5703125" style="52" customWidth="1"/>
    <col min="9496" max="9496" width="6" style="52" customWidth="1"/>
    <col min="9497" max="9498" width="12.140625" style="52" customWidth="1"/>
    <col min="9499" max="9499" width="34.28515625" style="52" customWidth="1"/>
    <col min="9500" max="9512" width="12.140625" style="52" customWidth="1"/>
    <col min="9513" max="9728" width="11.42578125" style="52"/>
    <col min="9729" max="9730" width="24.140625" style="52" customWidth="1"/>
    <col min="9731" max="9731" width="20.85546875" style="52" bestFit="1" customWidth="1"/>
    <col min="9732" max="9732" width="14.28515625" style="52" bestFit="1" customWidth="1"/>
    <col min="9733" max="9733" width="19.5703125" style="52" bestFit="1" customWidth="1"/>
    <col min="9734" max="9734" width="24.85546875" style="52" customWidth="1"/>
    <col min="9735" max="9735" width="15.7109375" style="52" bestFit="1" customWidth="1"/>
    <col min="9736" max="9736" width="23.85546875" style="52" bestFit="1" customWidth="1"/>
    <col min="9737" max="9737" width="29.140625" style="52" customWidth="1"/>
    <col min="9738" max="9738" width="23.85546875" style="52" bestFit="1" customWidth="1"/>
    <col min="9739" max="9739" width="25.28515625" style="52" bestFit="1" customWidth="1"/>
    <col min="9740" max="9740" width="23.85546875" style="52" bestFit="1" customWidth="1"/>
    <col min="9741" max="9741" width="29.140625" style="52" customWidth="1"/>
    <col min="9742" max="9744" width="23.85546875" style="52" bestFit="1" customWidth="1"/>
    <col min="9745" max="9747" width="29.140625" style="52" customWidth="1"/>
    <col min="9748" max="9748" width="18.85546875" style="52" customWidth="1"/>
    <col min="9749" max="9749" width="16.7109375" style="52" customWidth="1"/>
    <col min="9750" max="9750" width="14.85546875" style="52" customWidth="1"/>
    <col min="9751" max="9751" width="13.5703125" style="52" customWidth="1"/>
    <col min="9752" max="9752" width="6" style="52" customWidth="1"/>
    <col min="9753" max="9754" width="12.140625" style="52" customWidth="1"/>
    <col min="9755" max="9755" width="34.28515625" style="52" customWidth="1"/>
    <col min="9756" max="9768" width="12.140625" style="52" customWidth="1"/>
    <col min="9769" max="9984" width="11.42578125" style="52"/>
    <col min="9985" max="9986" width="24.140625" style="52" customWidth="1"/>
    <col min="9987" max="9987" width="20.85546875" style="52" bestFit="1" customWidth="1"/>
    <col min="9988" max="9988" width="14.28515625" style="52" bestFit="1" customWidth="1"/>
    <col min="9989" max="9989" width="19.5703125" style="52" bestFit="1" customWidth="1"/>
    <col min="9990" max="9990" width="24.85546875" style="52" customWidth="1"/>
    <col min="9991" max="9991" width="15.7109375" style="52" bestFit="1" customWidth="1"/>
    <col min="9992" max="9992" width="23.85546875" style="52" bestFit="1" customWidth="1"/>
    <col min="9993" max="9993" width="29.140625" style="52" customWidth="1"/>
    <col min="9994" max="9994" width="23.85546875" style="52" bestFit="1" customWidth="1"/>
    <col min="9995" max="9995" width="25.28515625" style="52" bestFit="1" customWidth="1"/>
    <col min="9996" max="9996" width="23.85546875" style="52" bestFit="1" customWidth="1"/>
    <col min="9997" max="9997" width="29.140625" style="52" customWidth="1"/>
    <col min="9998" max="10000" width="23.85546875" style="52" bestFit="1" customWidth="1"/>
    <col min="10001" max="10003" width="29.140625" style="52" customWidth="1"/>
    <col min="10004" max="10004" width="18.85546875" style="52" customWidth="1"/>
    <col min="10005" max="10005" width="16.7109375" style="52" customWidth="1"/>
    <col min="10006" max="10006" width="14.85546875" style="52" customWidth="1"/>
    <col min="10007" max="10007" width="13.5703125" style="52" customWidth="1"/>
    <col min="10008" max="10008" width="6" style="52" customWidth="1"/>
    <col min="10009" max="10010" width="12.140625" style="52" customWidth="1"/>
    <col min="10011" max="10011" width="34.28515625" style="52" customWidth="1"/>
    <col min="10012" max="10024" width="12.140625" style="52" customWidth="1"/>
    <col min="10025" max="10240" width="11.42578125" style="52"/>
    <col min="10241" max="10242" width="24.140625" style="52" customWidth="1"/>
    <col min="10243" max="10243" width="20.85546875" style="52" bestFit="1" customWidth="1"/>
    <col min="10244" max="10244" width="14.28515625" style="52" bestFit="1" customWidth="1"/>
    <col min="10245" max="10245" width="19.5703125" style="52" bestFit="1" customWidth="1"/>
    <col min="10246" max="10246" width="24.85546875" style="52" customWidth="1"/>
    <col min="10247" max="10247" width="15.7109375" style="52" bestFit="1" customWidth="1"/>
    <col min="10248" max="10248" width="23.85546875" style="52" bestFit="1" customWidth="1"/>
    <col min="10249" max="10249" width="29.140625" style="52" customWidth="1"/>
    <col min="10250" max="10250" width="23.85546875" style="52" bestFit="1" customWidth="1"/>
    <col min="10251" max="10251" width="25.28515625" style="52" bestFit="1" customWidth="1"/>
    <col min="10252" max="10252" width="23.85546875" style="52" bestFit="1" customWidth="1"/>
    <col min="10253" max="10253" width="29.140625" style="52" customWidth="1"/>
    <col min="10254" max="10256" width="23.85546875" style="52" bestFit="1" customWidth="1"/>
    <col min="10257" max="10259" width="29.140625" style="52" customWidth="1"/>
    <col min="10260" max="10260" width="18.85546875" style="52" customWidth="1"/>
    <col min="10261" max="10261" width="16.7109375" style="52" customWidth="1"/>
    <col min="10262" max="10262" width="14.85546875" style="52" customWidth="1"/>
    <col min="10263" max="10263" width="13.5703125" style="52" customWidth="1"/>
    <col min="10264" max="10264" width="6" style="52" customWidth="1"/>
    <col min="10265" max="10266" width="12.140625" style="52" customWidth="1"/>
    <col min="10267" max="10267" width="34.28515625" style="52" customWidth="1"/>
    <col min="10268" max="10280" width="12.140625" style="52" customWidth="1"/>
    <col min="10281" max="10496" width="11.42578125" style="52"/>
    <col min="10497" max="10498" width="24.140625" style="52" customWidth="1"/>
    <col min="10499" max="10499" width="20.85546875" style="52" bestFit="1" customWidth="1"/>
    <col min="10500" max="10500" width="14.28515625" style="52" bestFit="1" customWidth="1"/>
    <col min="10501" max="10501" width="19.5703125" style="52" bestFit="1" customWidth="1"/>
    <col min="10502" max="10502" width="24.85546875" style="52" customWidth="1"/>
    <col min="10503" max="10503" width="15.7109375" style="52" bestFit="1" customWidth="1"/>
    <col min="10504" max="10504" width="23.85546875" style="52" bestFit="1" customWidth="1"/>
    <col min="10505" max="10505" width="29.140625" style="52" customWidth="1"/>
    <col min="10506" max="10506" width="23.85546875" style="52" bestFit="1" customWidth="1"/>
    <col min="10507" max="10507" width="25.28515625" style="52" bestFit="1" customWidth="1"/>
    <col min="10508" max="10508" width="23.85546875" style="52" bestFit="1" customWidth="1"/>
    <col min="10509" max="10509" width="29.140625" style="52" customWidth="1"/>
    <col min="10510" max="10512" width="23.85546875" style="52" bestFit="1" customWidth="1"/>
    <col min="10513" max="10515" width="29.140625" style="52" customWidth="1"/>
    <col min="10516" max="10516" width="18.85546875" style="52" customWidth="1"/>
    <col min="10517" max="10517" width="16.7109375" style="52" customWidth="1"/>
    <col min="10518" max="10518" width="14.85546875" style="52" customWidth="1"/>
    <col min="10519" max="10519" width="13.5703125" style="52" customWidth="1"/>
    <col min="10520" max="10520" width="6" style="52" customWidth="1"/>
    <col min="10521" max="10522" width="12.140625" style="52" customWidth="1"/>
    <col min="10523" max="10523" width="34.28515625" style="52" customWidth="1"/>
    <col min="10524" max="10536" width="12.140625" style="52" customWidth="1"/>
    <col min="10537" max="10752" width="11.42578125" style="52"/>
    <col min="10753" max="10754" width="24.140625" style="52" customWidth="1"/>
    <col min="10755" max="10755" width="20.85546875" style="52" bestFit="1" customWidth="1"/>
    <col min="10756" max="10756" width="14.28515625" style="52" bestFit="1" customWidth="1"/>
    <col min="10757" max="10757" width="19.5703125" style="52" bestFit="1" customWidth="1"/>
    <col min="10758" max="10758" width="24.85546875" style="52" customWidth="1"/>
    <col min="10759" max="10759" width="15.7109375" style="52" bestFit="1" customWidth="1"/>
    <col min="10760" max="10760" width="23.85546875" style="52" bestFit="1" customWidth="1"/>
    <col min="10761" max="10761" width="29.140625" style="52" customWidth="1"/>
    <col min="10762" max="10762" width="23.85546875" style="52" bestFit="1" customWidth="1"/>
    <col min="10763" max="10763" width="25.28515625" style="52" bestFit="1" customWidth="1"/>
    <col min="10764" max="10764" width="23.85546875" style="52" bestFit="1" customWidth="1"/>
    <col min="10765" max="10765" width="29.140625" style="52" customWidth="1"/>
    <col min="10766" max="10768" width="23.85546875" style="52" bestFit="1" customWidth="1"/>
    <col min="10769" max="10771" width="29.140625" style="52" customWidth="1"/>
    <col min="10772" max="10772" width="18.85546875" style="52" customWidth="1"/>
    <col min="10773" max="10773" width="16.7109375" style="52" customWidth="1"/>
    <col min="10774" max="10774" width="14.85546875" style="52" customWidth="1"/>
    <col min="10775" max="10775" width="13.5703125" style="52" customWidth="1"/>
    <col min="10776" max="10776" width="6" style="52" customWidth="1"/>
    <col min="10777" max="10778" width="12.140625" style="52" customWidth="1"/>
    <col min="10779" max="10779" width="34.28515625" style="52" customWidth="1"/>
    <col min="10780" max="10792" width="12.140625" style="52" customWidth="1"/>
    <col min="10793" max="11008" width="11.42578125" style="52"/>
    <col min="11009" max="11010" width="24.140625" style="52" customWidth="1"/>
    <col min="11011" max="11011" width="20.85546875" style="52" bestFit="1" customWidth="1"/>
    <col min="11012" max="11012" width="14.28515625" style="52" bestFit="1" customWidth="1"/>
    <col min="11013" max="11013" width="19.5703125" style="52" bestFit="1" customWidth="1"/>
    <col min="11014" max="11014" width="24.85546875" style="52" customWidth="1"/>
    <col min="11015" max="11015" width="15.7109375" style="52" bestFit="1" customWidth="1"/>
    <col min="11016" max="11016" width="23.85546875" style="52" bestFit="1" customWidth="1"/>
    <col min="11017" max="11017" width="29.140625" style="52" customWidth="1"/>
    <col min="11018" max="11018" width="23.85546875" style="52" bestFit="1" customWidth="1"/>
    <col min="11019" max="11019" width="25.28515625" style="52" bestFit="1" customWidth="1"/>
    <col min="11020" max="11020" width="23.85546875" style="52" bestFit="1" customWidth="1"/>
    <col min="11021" max="11021" width="29.140625" style="52" customWidth="1"/>
    <col min="11022" max="11024" width="23.85546875" style="52" bestFit="1" customWidth="1"/>
    <col min="11025" max="11027" width="29.140625" style="52" customWidth="1"/>
    <col min="11028" max="11028" width="18.85546875" style="52" customWidth="1"/>
    <col min="11029" max="11029" width="16.7109375" style="52" customWidth="1"/>
    <col min="11030" max="11030" width="14.85546875" style="52" customWidth="1"/>
    <col min="11031" max="11031" width="13.5703125" style="52" customWidth="1"/>
    <col min="11032" max="11032" width="6" style="52" customWidth="1"/>
    <col min="11033" max="11034" width="12.140625" style="52" customWidth="1"/>
    <col min="11035" max="11035" width="34.28515625" style="52" customWidth="1"/>
    <col min="11036" max="11048" width="12.140625" style="52" customWidth="1"/>
    <col min="11049" max="11264" width="11.42578125" style="52"/>
    <col min="11265" max="11266" width="24.140625" style="52" customWidth="1"/>
    <col min="11267" max="11267" width="20.85546875" style="52" bestFit="1" customWidth="1"/>
    <col min="11268" max="11268" width="14.28515625" style="52" bestFit="1" customWidth="1"/>
    <col min="11269" max="11269" width="19.5703125" style="52" bestFit="1" customWidth="1"/>
    <col min="11270" max="11270" width="24.85546875" style="52" customWidth="1"/>
    <col min="11271" max="11271" width="15.7109375" style="52" bestFit="1" customWidth="1"/>
    <col min="11272" max="11272" width="23.85546875" style="52" bestFit="1" customWidth="1"/>
    <col min="11273" max="11273" width="29.140625" style="52" customWidth="1"/>
    <col min="11274" max="11274" width="23.85546875" style="52" bestFit="1" customWidth="1"/>
    <col min="11275" max="11275" width="25.28515625" style="52" bestFit="1" customWidth="1"/>
    <col min="11276" max="11276" width="23.85546875" style="52" bestFit="1" customWidth="1"/>
    <col min="11277" max="11277" width="29.140625" style="52" customWidth="1"/>
    <col min="11278" max="11280" width="23.85546875" style="52" bestFit="1" customWidth="1"/>
    <col min="11281" max="11283" width="29.140625" style="52" customWidth="1"/>
    <col min="11284" max="11284" width="18.85546875" style="52" customWidth="1"/>
    <col min="11285" max="11285" width="16.7109375" style="52" customWidth="1"/>
    <col min="11286" max="11286" width="14.85546875" style="52" customWidth="1"/>
    <col min="11287" max="11287" width="13.5703125" style="52" customWidth="1"/>
    <col min="11288" max="11288" width="6" style="52" customWidth="1"/>
    <col min="11289" max="11290" width="12.140625" style="52" customWidth="1"/>
    <col min="11291" max="11291" width="34.28515625" style="52" customWidth="1"/>
    <col min="11292" max="11304" width="12.140625" style="52" customWidth="1"/>
    <col min="11305" max="11520" width="11.42578125" style="52"/>
    <col min="11521" max="11522" width="24.140625" style="52" customWidth="1"/>
    <col min="11523" max="11523" width="20.85546875" style="52" bestFit="1" customWidth="1"/>
    <col min="11524" max="11524" width="14.28515625" style="52" bestFit="1" customWidth="1"/>
    <col min="11525" max="11525" width="19.5703125" style="52" bestFit="1" customWidth="1"/>
    <col min="11526" max="11526" width="24.85546875" style="52" customWidth="1"/>
    <col min="11527" max="11527" width="15.7109375" style="52" bestFit="1" customWidth="1"/>
    <col min="11528" max="11528" width="23.85546875" style="52" bestFit="1" customWidth="1"/>
    <col min="11529" max="11529" width="29.140625" style="52" customWidth="1"/>
    <col min="11530" max="11530" width="23.85546875" style="52" bestFit="1" customWidth="1"/>
    <col min="11531" max="11531" width="25.28515625" style="52" bestFit="1" customWidth="1"/>
    <col min="11532" max="11532" width="23.85546875" style="52" bestFit="1" customWidth="1"/>
    <col min="11533" max="11533" width="29.140625" style="52" customWidth="1"/>
    <col min="11534" max="11536" width="23.85546875" style="52" bestFit="1" customWidth="1"/>
    <col min="11537" max="11539" width="29.140625" style="52" customWidth="1"/>
    <col min="11540" max="11540" width="18.85546875" style="52" customWidth="1"/>
    <col min="11541" max="11541" width="16.7109375" style="52" customWidth="1"/>
    <col min="11542" max="11542" width="14.85546875" style="52" customWidth="1"/>
    <col min="11543" max="11543" width="13.5703125" style="52" customWidth="1"/>
    <col min="11544" max="11544" width="6" style="52" customWidth="1"/>
    <col min="11545" max="11546" width="12.140625" style="52" customWidth="1"/>
    <col min="11547" max="11547" width="34.28515625" style="52" customWidth="1"/>
    <col min="11548" max="11560" width="12.140625" style="52" customWidth="1"/>
    <col min="11561" max="11776" width="11.42578125" style="52"/>
    <col min="11777" max="11778" width="24.140625" style="52" customWidth="1"/>
    <col min="11779" max="11779" width="20.85546875" style="52" bestFit="1" customWidth="1"/>
    <col min="11780" max="11780" width="14.28515625" style="52" bestFit="1" customWidth="1"/>
    <col min="11781" max="11781" width="19.5703125" style="52" bestFit="1" customWidth="1"/>
    <col min="11782" max="11782" width="24.85546875" style="52" customWidth="1"/>
    <col min="11783" max="11783" width="15.7109375" style="52" bestFit="1" customWidth="1"/>
    <col min="11784" max="11784" width="23.85546875" style="52" bestFit="1" customWidth="1"/>
    <col min="11785" max="11785" width="29.140625" style="52" customWidth="1"/>
    <col min="11786" max="11786" width="23.85546875" style="52" bestFit="1" customWidth="1"/>
    <col min="11787" max="11787" width="25.28515625" style="52" bestFit="1" customWidth="1"/>
    <col min="11788" max="11788" width="23.85546875" style="52" bestFit="1" customWidth="1"/>
    <col min="11789" max="11789" width="29.140625" style="52" customWidth="1"/>
    <col min="11790" max="11792" width="23.85546875" style="52" bestFit="1" customWidth="1"/>
    <col min="11793" max="11795" width="29.140625" style="52" customWidth="1"/>
    <col min="11796" max="11796" width="18.85546875" style="52" customWidth="1"/>
    <col min="11797" max="11797" width="16.7109375" style="52" customWidth="1"/>
    <col min="11798" max="11798" width="14.85546875" style="52" customWidth="1"/>
    <col min="11799" max="11799" width="13.5703125" style="52" customWidth="1"/>
    <col min="11800" max="11800" width="6" style="52" customWidth="1"/>
    <col min="11801" max="11802" width="12.140625" style="52" customWidth="1"/>
    <col min="11803" max="11803" width="34.28515625" style="52" customWidth="1"/>
    <col min="11804" max="11816" width="12.140625" style="52" customWidth="1"/>
    <col min="11817" max="12032" width="11.42578125" style="52"/>
    <col min="12033" max="12034" width="24.140625" style="52" customWidth="1"/>
    <col min="12035" max="12035" width="20.85546875" style="52" bestFit="1" customWidth="1"/>
    <col min="12036" max="12036" width="14.28515625" style="52" bestFit="1" customWidth="1"/>
    <col min="12037" max="12037" width="19.5703125" style="52" bestFit="1" customWidth="1"/>
    <col min="12038" max="12038" width="24.85546875" style="52" customWidth="1"/>
    <col min="12039" max="12039" width="15.7109375" style="52" bestFit="1" customWidth="1"/>
    <col min="12040" max="12040" width="23.85546875" style="52" bestFit="1" customWidth="1"/>
    <col min="12041" max="12041" width="29.140625" style="52" customWidth="1"/>
    <col min="12042" max="12042" width="23.85546875" style="52" bestFit="1" customWidth="1"/>
    <col min="12043" max="12043" width="25.28515625" style="52" bestFit="1" customWidth="1"/>
    <col min="12044" max="12044" width="23.85546875" style="52" bestFit="1" customWidth="1"/>
    <col min="12045" max="12045" width="29.140625" style="52" customWidth="1"/>
    <col min="12046" max="12048" width="23.85546875" style="52" bestFit="1" customWidth="1"/>
    <col min="12049" max="12051" width="29.140625" style="52" customWidth="1"/>
    <col min="12052" max="12052" width="18.85546875" style="52" customWidth="1"/>
    <col min="12053" max="12053" width="16.7109375" style="52" customWidth="1"/>
    <col min="12054" max="12054" width="14.85546875" style="52" customWidth="1"/>
    <col min="12055" max="12055" width="13.5703125" style="52" customWidth="1"/>
    <col min="12056" max="12056" width="6" style="52" customWidth="1"/>
    <col min="12057" max="12058" width="12.140625" style="52" customWidth="1"/>
    <col min="12059" max="12059" width="34.28515625" style="52" customWidth="1"/>
    <col min="12060" max="12072" width="12.140625" style="52" customWidth="1"/>
    <col min="12073" max="12288" width="11.42578125" style="52"/>
    <col min="12289" max="12290" width="24.140625" style="52" customWidth="1"/>
    <col min="12291" max="12291" width="20.85546875" style="52" bestFit="1" customWidth="1"/>
    <col min="12292" max="12292" width="14.28515625" style="52" bestFit="1" customWidth="1"/>
    <col min="12293" max="12293" width="19.5703125" style="52" bestFit="1" customWidth="1"/>
    <col min="12294" max="12294" width="24.85546875" style="52" customWidth="1"/>
    <col min="12295" max="12295" width="15.7109375" style="52" bestFit="1" customWidth="1"/>
    <col min="12296" max="12296" width="23.85546875" style="52" bestFit="1" customWidth="1"/>
    <col min="12297" max="12297" width="29.140625" style="52" customWidth="1"/>
    <col min="12298" max="12298" width="23.85546875" style="52" bestFit="1" customWidth="1"/>
    <col min="12299" max="12299" width="25.28515625" style="52" bestFit="1" customWidth="1"/>
    <col min="12300" max="12300" width="23.85546875" style="52" bestFit="1" customWidth="1"/>
    <col min="12301" max="12301" width="29.140625" style="52" customWidth="1"/>
    <col min="12302" max="12304" width="23.85546875" style="52" bestFit="1" customWidth="1"/>
    <col min="12305" max="12307" width="29.140625" style="52" customWidth="1"/>
    <col min="12308" max="12308" width="18.85546875" style="52" customWidth="1"/>
    <col min="12309" max="12309" width="16.7109375" style="52" customWidth="1"/>
    <col min="12310" max="12310" width="14.85546875" style="52" customWidth="1"/>
    <col min="12311" max="12311" width="13.5703125" style="52" customWidth="1"/>
    <col min="12312" max="12312" width="6" style="52" customWidth="1"/>
    <col min="12313" max="12314" width="12.140625" style="52" customWidth="1"/>
    <col min="12315" max="12315" width="34.28515625" style="52" customWidth="1"/>
    <col min="12316" max="12328" width="12.140625" style="52" customWidth="1"/>
    <col min="12329" max="12544" width="11.42578125" style="52"/>
    <col min="12545" max="12546" width="24.140625" style="52" customWidth="1"/>
    <col min="12547" max="12547" width="20.85546875" style="52" bestFit="1" customWidth="1"/>
    <col min="12548" max="12548" width="14.28515625" style="52" bestFit="1" customWidth="1"/>
    <col min="12549" max="12549" width="19.5703125" style="52" bestFit="1" customWidth="1"/>
    <col min="12550" max="12550" width="24.85546875" style="52" customWidth="1"/>
    <col min="12551" max="12551" width="15.7109375" style="52" bestFit="1" customWidth="1"/>
    <col min="12552" max="12552" width="23.85546875" style="52" bestFit="1" customWidth="1"/>
    <col min="12553" max="12553" width="29.140625" style="52" customWidth="1"/>
    <col min="12554" max="12554" width="23.85546875" style="52" bestFit="1" customWidth="1"/>
    <col min="12555" max="12555" width="25.28515625" style="52" bestFit="1" customWidth="1"/>
    <col min="12556" max="12556" width="23.85546875" style="52" bestFit="1" customWidth="1"/>
    <col min="12557" max="12557" width="29.140625" style="52" customWidth="1"/>
    <col min="12558" max="12560" width="23.85546875" style="52" bestFit="1" customWidth="1"/>
    <col min="12561" max="12563" width="29.140625" style="52" customWidth="1"/>
    <col min="12564" max="12564" width="18.85546875" style="52" customWidth="1"/>
    <col min="12565" max="12565" width="16.7109375" style="52" customWidth="1"/>
    <col min="12566" max="12566" width="14.85546875" style="52" customWidth="1"/>
    <col min="12567" max="12567" width="13.5703125" style="52" customWidth="1"/>
    <col min="12568" max="12568" width="6" style="52" customWidth="1"/>
    <col min="12569" max="12570" width="12.140625" style="52" customWidth="1"/>
    <col min="12571" max="12571" width="34.28515625" style="52" customWidth="1"/>
    <col min="12572" max="12584" width="12.140625" style="52" customWidth="1"/>
    <col min="12585" max="12800" width="11.42578125" style="52"/>
    <col min="12801" max="12802" width="24.140625" style="52" customWidth="1"/>
    <col min="12803" max="12803" width="20.85546875" style="52" bestFit="1" customWidth="1"/>
    <col min="12804" max="12804" width="14.28515625" style="52" bestFit="1" customWidth="1"/>
    <col min="12805" max="12805" width="19.5703125" style="52" bestFit="1" customWidth="1"/>
    <col min="12806" max="12806" width="24.85546875" style="52" customWidth="1"/>
    <col min="12807" max="12807" width="15.7109375" style="52" bestFit="1" customWidth="1"/>
    <col min="12808" max="12808" width="23.85546875" style="52" bestFit="1" customWidth="1"/>
    <col min="12809" max="12809" width="29.140625" style="52" customWidth="1"/>
    <col min="12810" max="12810" width="23.85546875" style="52" bestFit="1" customWidth="1"/>
    <col min="12811" max="12811" width="25.28515625" style="52" bestFit="1" customWidth="1"/>
    <col min="12812" max="12812" width="23.85546875" style="52" bestFit="1" customWidth="1"/>
    <col min="12813" max="12813" width="29.140625" style="52" customWidth="1"/>
    <col min="12814" max="12816" width="23.85546875" style="52" bestFit="1" customWidth="1"/>
    <col min="12817" max="12819" width="29.140625" style="52" customWidth="1"/>
    <col min="12820" max="12820" width="18.85546875" style="52" customWidth="1"/>
    <col min="12821" max="12821" width="16.7109375" style="52" customWidth="1"/>
    <col min="12822" max="12822" width="14.85546875" style="52" customWidth="1"/>
    <col min="12823" max="12823" width="13.5703125" style="52" customWidth="1"/>
    <col min="12824" max="12824" width="6" style="52" customWidth="1"/>
    <col min="12825" max="12826" width="12.140625" style="52" customWidth="1"/>
    <col min="12827" max="12827" width="34.28515625" style="52" customWidth="1"/>
    <col min="12828" max="12840" width="12.140625" style="52" customWidth="1"/>
    <col min="12841" max="13056" width="11.42578125" style="52"/>
    <col min="13057" max="13058" width="24.140625" style="52" customWidth="1"/>
    <col min="13059" max="13059" width="20.85546875" style="52" bestFit="1" customWidth="1"/>
    <col min="13060" max="13060" width="14.28515625" style="52" bestFit="1" customWidth="1"/>
    <col min="13061" max="13061" width="19.5703125" style="52" bestFit="1" customWidth="1"/>
    <col min="13062" max="13062" width="24.85546875" style="52" customWidth="1"/>
    <col min="13063" max="13063" width="15.7109375" style="52" bestFit="1" customWidth="1"/>
    <col min="13064" max="13064" width="23.85546875" style="52" bestFit="1" customWidth="1"/>
    <col min="13065" max="13065" width="29.140625" style="52" customWidth="1"/>
    <col min="13066" max="13066" width="23.85546875" style="52" bestFit="1" customWidth="1"/>
    <col min="13067" max="13067" width="25.28515625" style="52" bestFit="1" customWidth="1"/>
    <col min="13068" max="13068" width="23.85546875" style="52" bestFit="1" customWidth="1"/>
    <col min="13069" max="13069" width="29.140625" style="52" customWidth="1"/>
    <col min="13070" max="13072" width="23.85546875" style="52" bestFit="1" customWidth="1"/>
    <col min="13073" max="13075" width="29.140625" style="52" customWidth="1"/>
    <col min="13076" max="13076" width="18.85546875" style="52" customWidth="1"/>
    <col min="13077" max="13077" width="16.7109375" style="52" customWidth="1"/>
    <col min="13078" max="13078" width="14.85546875" style="52" customWidth="1"/>
    <col min="13079" max="13079" width="13.5703125" style="52" customWidth="1"/>
    <col min="13080" max="13080" width="6" style="52" customWidth="1"/>
    <col min="13081" max="13082" width="12.140625" style="52" customWidth="1"/>
    <col min="13083" max="13083" width="34.28515625" style="52" customWidth="1"/>
    <col min="13084" max="13096" width="12.140625" style="52" customWidth="1"/>
    <col min="13097" max="13312" width="11.42578125" style="52"/>
    <col min="13313" max="13314" width="24.140625" style="52" customWidth="1"/>
    <col min="13315" max="13315" width="20.85546875" style="52" bestFit="1" customWidth="1"/>
    <col min="13316" max="13316" width="14.28515625" style="52" bestFit="1" customWidth="1"/>
    <col min="13317" max="13317" width="19.5703125" style="52" bestFit="1" customWidth="1"/>
    <col min="13318" max="13318" width="24.85546875" style="52" customWidth="1"/>
    <col min="13319" max="13319" width="15.7109375" style="52" bestFit="1" customWidth="1"/>
    <col min="13320" max="13320" width="23.85546875" style="52" bestFit="1" customWidth="1"/>
    <col min="13321" max="13321" width="29.140625" style="52" customWidth="1"/>
    <col min="13322" max="13322" width="23.85546875" style="52" bestFit="1" customWidth="1"/>
    <col min="13323" max="13323" width="25.28515625" style="52" bestFit="1" customWidth="1"/>
    <col min="13324" max="13324" width="23.85546875" style="52" bestFit="1" customWidth="1"/>
    <col min="13325" max="13325" width="29.140625" style="52" customWidth="1"/>
    <col min="13326" max="13328" width="23.85546875" style="52" bestFit="1" customWidth="1"/>
    <col min="13329" max="13331" width="29.140625" style="52" customWidth="1"/>
    <col min="13332" max="13332" width="18.85546875" style="52" customWidth="1"/>
    <col min="13333" max="13333" width="16.7109375" style="52" customWidth="1"/>
    <col min="13334" max="13334" width="14.85546875" style="52" customWidth="1"/>
    <col min="13335" max="13335" width="13.5703125" style="52" customWidth="1"/>
    <col min="13336" max="13336" width="6" style="52" customWidth="1"/>
    <col min="13337" max="13338" width="12.140625" style="52" customWidth="1"/>
    <col min="13339" max="13339" width="34.28515625" style="52" customWidth="1"/>
    <col min="13340" max="13352" width="12.140625" style="52" customWidth="1"/>
    <col min="13353" max="13568" width="11.42578125" style="52"/>
    <col min="13569" max="13570" width="24.140625" style="52" customWidth="1"/>
    <col min="13571" max="13571" width="20.85546875" style="52" bestFit="1" customWidth="1"/>
    <col min="13572" max="13572" width="14.28515625" style="52" bestFit="1" customWidth="1"/>
    <col min="13573" max="13573" width="19.5703125" style="52" bestFit="1" customWidth="1"/>
    <col min="13574" max="13574" width="24.85546875" style="52" customWidth="1"/>
    <col min="13575" max="13575" width="15.7109375" style="52" bestFit="1" customWidth="1"/>
    <col min="13576" max="13576" width="23.85546875" style="52" bestFit="1" customWidth="1"/>
    <col min="13577" max="13577" width="29.140625" style="52" customWidth="1"/>
    <col min="13578" max="13578" width="23.85546875" style="52" bestFit="1" customWidth="1"/>
    <col min="13579" max="13579" width="25.28515625" style="52" bestFit="1" customWidth="1"/>
    <col min="13580" max="13580" width="23.85546875" style="52" bestFit="1" customWidth="1"/>
    <col min="13581" max="13581" width="29.140625" style="52" customWidth="1"/>
    <col min="13582" max="13584" width="23.85546875" style="52" bestFit="1" customWidth="1"/>
    <col min="13585" max="13587" width="29.140625" style="52" customWidth="1"/>
    <col min="13588" max="13588" width="18.85546875" style="52" customWidth="1"/>
    <col min="13589" max="13589" width="16.7109375" style="52" customWidth="1"/>
    <col min="13590" max="13590" width="14.85546875" style="52" customWidth="1"/>
    <col min="13591" max="13591" width="13.5703125" style="52" customWidth="1"/>
    <col min="13592" max="13592" width="6" style="52" customWidth="1"/>
    <col min="13593" max="13594" width="12.140625" style="52" customWidth="1"/>
    <col min="13595" max="13595" width="34.28515625" style="52" customWidth="1"/>
    <col min="13596" max="13608" width="12.140625" style="52" customWidth="1"/>
    <col min="13609" max="13824" width="11.42578125" style="52"/>
    <col min="13825" max="13826" width="24.140625" style="52" customWidth="1"/>
    <col min="13827" max="13827" width="20.85546875" style="52" bestFit="1" customWidth="1"/>
    <col min="13828" max="13828" width="14.28515625" style="52" bestFit="1" customWidth="1"/>
    <col min="13829" max="13829" width="19.5703125" style="52" bestFit="1" customWidth="1"/>
    <col min="13830" max="13830" width="24.85546875" style="52" customWidth="1"/>
    <col min="13831" max="13831" width="15.7109375" style="52" bestFit="1" customWidth="1"/>
    <col min="13832" max="13832" width="23.85546875" style="52" bestFit="1" customWidth="1"/>
    <col min="13833" max="13833" width="29.140625" style="52" customWidth="1"/>
    <col min="13834" max="13834" width="23.85546875" style="52" bestFit="1" customWidth="1"/>
    <col min="13835" max="13835" width="25.28515625" style="52" bestFit="1" customWidth="1"/>
    <col min="13836" max="13836" width="23.85546875" style="52" bestFit="1" customWidth="1"/>
    <col min="13837" max="13837" width="29.140625" style="52" customWidth="1"/>
    <col min="13838" max="13840" width="23.85546875" style="52" bestFit="1" customWidth="1"/>
    <col min="13841" max="13843" width="29.140625" style="52" customWidth="1"/>
    <col min="13844" max="13844" width="18.85546875" style="52" customWidth="1"/>
    <col min="13845" max="13845" width="16.7109375" style="52" customWidth="1"/>
    <col min="13846" max="13846" width="14.85546875" style="52" customWidth="1"/>
    <col min="13847" max="13847" width="13.5703125" style="52" customWidth="1"/>
    <col min="13848" max="13848" width="6" style="52" customWidth="1"/>
    <col min="13849" max="13850" width="12.140625" style="52" customWidth="1"/>
    <col min="13851" max="13851" width="34.28515625" style="52" customWidth="1"/>
    <col min="13852" max="13864" width="12.140625" style="52" customWidth="1"/>
    <col min="13865" max="14080" width="11.42578125" style="52"/>
    <col min="14081" max="14082" width="24.140625" style="52" customWidth="1"/>
    <col min="14083" max="14083" width="20.85546875" style="52" bestFit="1" customWidth="1"/>
    <col min="14084" max="14084" width="14.28515625" style="52" bestFit="1" customWidth="1"/>
    <col min="14085" max="14085" width="19.5703125" style="52" bestFit="1" customWidth="1"/>
    <col min="14086" max="14086" width="24.85546875" style="52" customWidth="1"/>
    <col min="14087" max="14087" width="15.7109375" style="52" bestFit="1" customWidth="1"/>
    <col min="14088" max="14088" width="23.85546875" style="52" bestFit="1" customWidth="1"/>
    <col min="14089" max="14089" width="29.140625" style="52" customWidth="1"/>
    <col min="14090" max="14090" width="23.85546875" style="52" bestFit="1" customWidth="1"/>
    <col min="14091" max="14091" width="25.28515625" style="52" bestFit="1" customWidth="1"/>
    <col min="14092" max="14092" width="23.85546875" style="52" bestFit="1" customWidth="1"/>
    <col min="14093" max="14093" width="29.140625" style="52" customWidth="1"/>
    <col min="14094" max="14096" width="23.85546875" style="52" bestFit="1" customWidth="1"/>
    <col min="14097" max="14099" width="29.140625" style="52" customWidth="1"/>
    <col min="14100" max="14100" width="18.85546875" style="52" customWidth="1"/>
    <col min="14101" max="14101" width="16.7109375" style="52" customWidth="1"/>
    <col min="14102" max="14102" width="14.85546875" style="52" customWidth="1"/>
    <col min="14103" max="14103" width="13.5703125" style="52" customWidth="1"/>
    <col min="14104" max="14104" width="6" style="52" customWidth="1"/>
    <col min="14105" max="14106" width="12.140625" style="52" customWidth="1"/>
    <col min="14107" max="14107" width="34.28515625" style="52" customWidth="1"/>
    <col min="14108" max="14120" width="12.140625" style="52" customWidth="1"/>
    <col min="14121" max="14336" width="11.42578125" style="52"/>
    <col min="14337" max="14338" width="24.140625" style="52" customWidth="1"/>
    <col min="14339" max="14339" width="20.85546875" style="52" bestFit="1" customWidth="1"/>
    <col min="14340" max="14340" width="14.28515625" style="52" bestFit="1" customWidth="1"/>
    <col min="14341" max="14341" width="19.5703125" style="52" bestFit="1" customWidth="1"/>
    <col min="14342" max="14342" width="24.85546875" style="52" customWidth="1"/>
    <col min="14343" max="14343" width="15.7109375" style="52" bestFit="1" customWidth="1"/>
    <col min="14344" max="14344" width="23.85546875" style="52" bestFit="1" customWidth="1"/>
    <col min="14345" max="14345" width="29.140625" style="52" customWidth="1"/>
    <col min="14346" max="14346" width="23.85546875" style="52" bestFit="1" customWidth="1"/>
    <col min="14347" max="14347" width="25.28515625" style="52" bestFit="1" customWidth="1"/>
    <col min="14348" max="14348" width="23.85546875" style="52" bestFit="1" customWidth="1"/>
    <col min="14349" max="14349" width="29.140625" style="52" customWidth="1"/>
    <col min="14350" max="14352" width="23.85546875" style="52" bestFit="1" customWidth="1"/>
    <col min="14353" max="14355" width="29.140625" style="52" customWidth="1"/>
    <col min="14356" max="14356" width="18.85546875" style="52" customWidth="1"/>
    <col min="14357" max="14357" width="16.7109375" style="52" customWidth="1"/>
    <col min="14358" max="14358" width="14.85546875" style="52" customWidth="1"/>
    <col min="14359" max="14359" width="13.5703125" style="52" customWidth="1"/>
    <col min="14360" max="14360" width="6" style="52" customWidth="1"/>
    <col min="14361" max="14362" width="12.140625" style="52" customWidth="1"/>
    <col min="14363" max="14363" width="34.28515625" style="52" customWidth="1"/>
    <col min="14364" max="14376" width="12.140625" style="52" customWidth="1"/>
    <col min="14377" max="14592" width="11.42578125" style="52"/>
    <col min="14593" max="14594" width="24.140625" style="52" customWidth="1"/>
    <col min="14595" max="14595" width="20.85546875" style="52" bestFit="1" customWidth="1"/>
    <col min="14596" max="14596" width="14.28515625" style="52" bestFit="1" customWidth="1"/>
    <col min="14597" max="14597" width="19.5703125" style="52" bestFit="1" customWidth="1"/>
    <col min="14598" max="14598" width="24.85546875" style="52" customWidth="1"/>
    <col min="14599" max="14599" width="15.7109375" style="52" bestFit="1" customWidth="1"/>
    <col min="14600" max="14600" width="23.85546875" style="52" bestFit="1" customWidth="1"/>
    <col min="14601" max="14601" width="29.140625" style="52" customWidth="1"/>
    <col min="14602" max="14602" width="23.85546875" style="52" bestFit="1" customWidth="1"/>
    <col min="14603" max="14603" width="25.28515625" style="52" bestFit="1" customWidth="1"/>
    <col min="14604" max="14604" width="23.85546875" style="52" bestFit="1" customWidth="1"/>
    <col min="14605" max="14605" width="29.140625" style="52" customWidth="1"/>
    <col min="14606" max="14608" width="23.85546875" style="52" bestFit="1" customWidth="1"/>
    <col min="14609" max="14611" width="29.140625" style="52" customWidth="1"/>
    <col min="14612" max="14612" width="18.85546875" style="52" customWidth="1"/>
    <col min="14613" max="14613" width="16.7109375" style="52" customWidth="1"/>
    <col min="14614" max="14614" width="14.85546875" style="52" customWidth="1"/>
    <col min="14615" max="14615" width="13.5703125" style="52" customWidth="1"/>
    <col min="14616" max="14616" width="6" style="52" customWidth="1"/>
    <col min="14617" max="14618" width="12.140625" style="52" customWidth="1"/>
    <col min="14619" max="14619" width="34.28515625" style="52" customWidth="1"/>
    <col min="14620" max="14632" width="12.140625" style="52" customWidth="1"/>
    <col min="14633" max="14848" width="11.42578125" style="52"/>
    <col min="14849" max="14850" width="24.140625" style="52" customWidth="1"/>
    <col min="14851" max="14851" width="20.85546875" style="52" bestFit="1" customWidth="1"/>
    <col min="14852" max="14852" width="14.28515625" style="52" bestFit="1" customWidth="1"/>
    <col min="14853" max="14853" width="19.5703125" style="52" bestFit="1" customWidth="1"/>
    <col min="14854" max="14854" width="24.85546875" style="52" customWidth="1"/>
    <col min="14855" max="14855" width="15.7109375" style="52" bestFit="1" customWidth="1"/>
    <col min="14856" max="14856" width="23.85546875" style="52" bestFit="1" customWidth="1"/>
    <col min="14857" max="14857" width="29.140625" style="52" customWidth="1"/>
    <col min="14858" max="14858" width="23.85546875" style="52" bestFit="1" customWidth="1"/>
    <col min="14859" max="14859" width="25.28515625" style="52" bestFit="1" customWidth="1"/>
    <col min="14860" max="14860" width="23.85546875" style="52" bestFit="1" customWidth="1"/>
    <col min="14861" max="14861" width="29.140625" style="52" customWidth="1"/>
    <col min="14862" max="14864" width="23.85546875" style="52" bestFit="1" customWidth="1"/>
    <col min="14865" max="14867" width="29.140625" style="52" customWidth="1"/>
    <col min="14868" max="14868" width="18.85546875" style="52" customWidth="1"/>
    <col min="14869" max="14869" width="16.7109375" style="52" customWidth="1"/>
    <col min="14870" max="14870" width="14.85546875" style="52" customWidth="1"/>
    <col min="14871" max="14871" width="13.5703125" style="52" customWidth="1"/>
    <col min="14872" max="14872" width="6" style="52" customWidth="1"/>
    <col min="14873" max="14874" width="12.140625" style="52" customWidth="1"/>
    <col min="14875" max="14875" width="34.28515625" style="52" customWidth="1"/>
    <col min="14876" max="14888" width="12.140625" style="52" customWidth="1"/>
    <col min="14889" max="15104" width="11.42578125" style="52"/>
    <col min="15105" max="15106" width="24.140625" style="52" customWidth="1"/>
    <col min="15107" max="15107" width="20.85546875" style="52" bestFit="1" customWidth="1"/>
    <col min="15108" max="15108" width="14.28515625" style="52" bestFit="1" customWidth="1"/>
    <col min="15109" max="15109" width="19.5703125" style="52" bestFit="1" customWidth="1"/>
    <col min="15110" max="15110" width="24.85546875" style="52" customWidth="1"/>
    <col min="15111" max="15111" width="15.7109375" style="52" bestFit="1" customWidth="1"/>
    <col min="15112" max="15112" width="23.85546875" style="52" bestFit="1" customWidth="1"/>
    <col min="15113" max="15113" width="29.140625" style="52" customWidth="1"/>
    <col min="15114" max="15114" width="23.85546875" style="52" bestFit="1" customWidth="1"/>
    <col min="15115" max="15115" width="25.28515625" style="52" bestFit="1" customWidth="1"/>
    <col min="15116" max="15116" width="23.85546875" style="52" bestFit="1" customWidth="1"/>
    <col min="15117" max="15117" width="29.140625" style="52" customWidth="1"/>
    <col min="15118" max="15120" width="23.85546875" style="52" bestFit="1" customWidth="1"/>
    <col min="15121" max="15123" width="29.140625" style="52" customWidth="1"/>
    <col min="15124" max="15124" width="18.85546875" style="52" customWidth="1"/>
    <col min="15125" max="15125" width="16.7109375" style="52" customWidth="1"/>
    <col min="15126" max="15126" width="14.85546875" style="52" customWidth="1"/>
    <col min="15127" max="15127" width="13.5703125" style="52" customWidth="1"/>
    <col min="15128" max="15128" width="6" style="52" customWidth="1"/>
    <col min="15129" max="15130" width="12.140625" style="52" customWidth="1"/>
    <col min="15131" max="15131" width="34.28515625" style="52" customWidth="1"/>
    <col min="15132" max="15144" width="12.140625" style="52" customWidth="1"/>
    <col min="15145" max="15360" width="11.42578125" style="52"/>
    <col min="15361" max="15362" width="24.140625" style="52" customWidth="1"/>
    <col min="15363" max="15363" width="20.85546875" style="52" bestFit="1" customWidth="1"/>
    <col min="15364" max="15364" width="14.28515625" style="52" bestFit="1" customWidth="1"/>
    <col min="15365" max="15365" width="19.5703125" style="52" bestFit="1" customWidth="1"/>
    <col min="15366" max="15366" width="24.85546875" style="52" customWidth="1"/>
    <col min="15367" max="15367" width="15.7109375" style="52" bestFit="1" customWidth="1"/>
    <col min="15368" max="15368" width="23.85546875" style="52" bestFit="1" customWidth="1"/>
    <col min="15369" max="15369" width="29.140625" style="52" customWidth="1"/>
    <col min="15370" max="15370" width="23.85546875" style="52" bestFit="1" customWidth="1"/>
    <col min="15371" max="15371" width="25.28515625" style="52" bestFit="1" customWidth="1"/>
    <col min="15372" max="15372" width="23.85546875" style="52" bestFit="1" customWidth="1"/>
    <col min="15373" max="15373" width="29.140625" style="52" customWidth="1"/>
    <col min="15374" max="15376" width="23.85546875" style="52" bestFit="1" customWidth="1"/>
    <col min="15377" max="15379" width="29.140625" style="52" customWidth="1"/>
    <col min="15380" max="15380" width="18.85546875" style="52" customWidth="1"/>
    <col min="15381" max="15381" width="16.7109375" style="52" customWidth="1"/>
    <col min="15382" max="15382" width="14.85546875" style="52" customWidth="1"/>
    <col min="15383" max="15383" width="13.5703125" style="52" customWidth="1"/>
    <col min="15384" max="15384" width="6" style="52" customWidth="1"/>
    <col min="15385" max="15386" width="12.140625" style="52" customWidth="1"/>
    <col min="15387" max="15387" width="34.28515625" style="52" customWidth="1"/>
    <col min="15388" max="15400" width="12.140625" style="52" customWidth="1"/>
    <col min="15401" max="15616" width="11.42578125" style="52"/>
    <col min="15617" max="15618" width="24.140625" style="52" customWidth="1"/>
    <col min="15619" max="15619" width="20.85546875" style="52" bestFit="1" customWidth="1"/>
    <col min="15620" max="15620" width="14.28515625" style="52" bestFit="1" customWidth="1"/>
    <col min="15621" max="15621" width="19.5703125" style="52" bestFit="1" customWidth="1"/>
    <col min="15622" max="15622" width="24.85546875" style="52" customWidth="1"/>
    <col min="15623" max="15623" width="15.7109375" style="52" bestFit="1" customWidth="1"/>
    <col min="15624" max="15624" width="23.85546875" style="52" bestFit="1" customWidth="1"/>
    <col min="15625" max="15625" width="29.140625" style="52" customWidth="1"/>
    <col min="15626" max="15626" width="23.85546875" style="52" bestFit="1" customWidth="1"/>
    <col min="15627" max="15627" width="25.28515625" style="52" bestFit="1" customWidth="1"/>
    <col min="15628" max="15628" width="23.85546875" style="52" bestFit="1" customWidth="1"/>
    <col min="15629" max="15629" width="29.140625" style="52" customWidth="1"/>
    <col min="15630" max="15632" width="23.85546875" style="52" bestFit="1" customWidth="1"/>
    <col min="15633" max="15635" width="29.140625" style="52" customWidth="1"/>
    <col min="15636" max="15636" width="18.85546875" style="52" customWidth="1"/>
    <col min="15637" max="15637" width="16.7109375" style="52" customWidth="1"/>
    <col min="15638" max="15638" width="14.85546875" style="52" customWidth="1"/>
    <col min="15639" max="15639" width="13.5703125" style="52" customWidth="1"/>
    <col min="15640" max="15640" width="6" style="52" customWidth="1"/>
    <col min="15641" max="15642" width="12.140625" style="52" customWidth="1"/>
    <col min="15643" max="15643" width="34.28515625" style="52" customWidth="1"/>
    <col min="15644" max="15656" width="12.140625" style="52" customWidth="1"/>
    <col min="15657" max="15872" width="11.42578125" style="52"/>
    <col min="15873" max="15874" width="24.140625" style="52" customWidth="1"/>
    <col min="15875" max="15875" width="20.85546875" style="52" bestFit="1" customWidth="1"/>
    <col min="15876" max="15876" width="14.28515625" style="52" bestFit="1" customWidth="1"/>
    <col min="15877" max="15877" width="19.5703125" style="52" bestFit="1" customWidth="1"/>
    <col min="15878" max="15878" width="24.85546875" style="52" customWidth="1"/>
    <col min="15879" max="15879" width="15.7109375" style="52" bestFit="1" customWidth="1"/>
    <col min="15880" max="15880" width="23.85546875" style="52" bestFit="1" customWidth="1"/>
    <col min="15881" max="15881" width="29.140625" style="52" customWidth="1"/>
    <col min="15882" max="15882" width="23.85546875" style="52" bestFit="1" customWidth="1"/>
    <col min="15883" max="15883" width="25.28515625" style="52" bestFit="1" customWidth="1"/>
    <col min="15884" max="15884" width="23.85546875" style="52" bestFit="1" customWidth="1"/>
    <col min="15885" max="15885" width="29.140625" style="52" customWidth="1"/>
    <col min="15886" max="15888" width="23.85546875" style="52" bestFit="1" customWidth="1"/>
    <col min="15889" max="15891" width="29.140625" style="52" customWidth="1"/>
    <col min="15892" max="15892" width="18.85546875" style="52" customWidth="1"/>
    <col min="15893" max="15893" width="16.7109375" style="52" customWidth="1"/>
    <col min="15894" max="15894" width="14.85546875" style="52" customWidth="1"/>
    <col min="15895" max="15895" width="13.5703125" style="52" customWidth="1"/>
    <col min="15896" max="15896" width="6" style="52" customWidth="1"/>
    <col min="15897" max="15898" width="12.140625" style="52" customWidth="1"/>
    <col min="15899" max="15899" width="34.28515625" style="52" customWidth="1"/>
    <col min="15900" max="15912" width="12.140625" style="52" customWidth="1"/>
    <col min="15913" max="16128" width="11.42578125" style="52"/>
    <col min="16129" max="16130" width="24.140625" style="52" customWidth="1"/>
    <col min="16131" max="16131" width="20.85546875" style="52" bestFit="1" customWidth="1"/>
    <col min="16132" max="16132" width="14.28515625" style="52" bestFit="1" customWidth="1"/>
    <col min="16133" max="16133" width="19.5703125" style="52" bestFit="1" customWidth="1"/>
    <col min="16134" max="16134" width="24.85546875" style="52" customWidth="1"/>
    <col min="16135" max="16135" width="15.7109375" style="52" bestFit="1" customWidth="1"/>
    <col min="16136" max="16136" width="23.85546875" style="52" bestFit="1" customWidth="1"/>
    <col min="16137" max="16137" width="29.140625" style="52" customWidth="1"/>
    <col min="16138" max="16138" width="23.85546875" style="52" bestFit="1" customWidth="1"/>
    <col min="16139" max="16139" width="25.28515625" style="52" bestFit="1" customWidth="1"/>
    <col min="16140" max="16140" width="23.85546875" style="52" bestFit="1" customWidth="1"/>
    <col min="16141" max="16141" width="29.140625" style="52" customWidth="1"/>
    <col min="16142" max="16144" width="23.85546875" style="52" bestFit="1" customWidth="1"/>
    <col min="16145" max="16147" width="29.140625" style="52" customWidth="1"/>
    <col min="16148" max="16148" width="18.85546875" style="52" customWidth="1"/>
    <col min="16149" max="16149" width="16.7109375" style="52" customWidth="1"/>
    <col min="16150" max="16150" width="14.85546875" style="52" customWidth="1"/>
    <col min="16151" max="16151" width="13.5703125" style="52" customWidth="1"/>
    <col min="16152" max="16152" width="6" style="52" customWidth="1"/>
    <col min="16153" max="16154" width="12.140625" style="52" customWidth="1"/>
    <col min="16155" max="16155" width="34.28515625" style="52" customWidth="1"/>
    <col min="16156" max="16168" width="12.140625" style="52" customWidth="1"/>
    <col min="16169" max="16384" width="11.42578125" style="52"/>
  </cols>
  <sheetData>
    <row r="1" spans="1:28" s="3" customFormat="1" ht="16.5" thickBot="1">
      <c r="A1" s="1" t="s">
        <v>0</v>
      </c>
      <c r="B1" s="1"/>
      <c r="C1" s="2"/>
      <c r="D1" s="2"/>
      <c r="E1" s="2"/>
      <c r="F1" s="2"/>
      <c r="G1" s="2"/>
      <c r="R1" s="4" t="s">
        <v>1</v>
      </c>
      <c r="S1" s="5" t="s">
        <v>2</v>
      </c>
      <c r="T1" s="5" t="s">
        <v>3</v>
      </c>
      <c r="U1" s="5" t="s">
        <v>4</v>
      </c>
      <c r="V1" s="5" t="s">
        <v>5</v>
      </c>
      <c r="W1" s="5" t="s">
        <v>6</v>
      </c>
      <c r="X1" s="6" t="s">
        <v>7</v>
      </c>
      <c r="AA1" s="7" t="s">
        <v>8</v>
      </c>
      <c r="AB1" s="8">
        <v>5151</v>
      </c>
    </row>
    <row r="2" spans="1:28" s="3" customFormat="1">
      <c r="A2" s="9"/>
      <c r="B2" s="9"/>
      <c r="C2" s="9"/>
      <c r="D2" s="10"/>
      <c r="E2" s="10"/>
      <c r="R2" s="11" t="s">
        <v>9</v>
      </c>
      <c r="S2" s="12" t="s">
        <v>9</v>
      </c>
      <c r="T2" s="12">
        <v>0</v>
      </c>
      <c r="U2" s="12" t="s">
        <v>10</v>
      </c>
      <c r="V2" s="13" t="s">
        <v>11</v>
      </c>
      <c r="W2" s="13" t="s">
        <v>12</v>
      </c>
      <c r="X2" s="14" t="s">
        <v>13</v>
      </c>
      <c r="AA2" s="15" t="s">
        <v>14</v>
      </c>
      <c r="AB2" s="16">
        <v>5127</v>
      </c>
    </row>
    <row r="3" spans="1:28" s="3" customFormat="1">
      <c r="A3" s="17" t="s">
        <v>15</v>
      </c>
      <c r="B3" s="18"/>
      <c r="C3" s="18"/>
      <c r="D3" s="18"/>
      <c r="E3" s="19"/>
      <c r="F3" s="19"/>
      <c r="G3" s="19"/>
      <c r="R3" s="11" t="s">
        <v>16</v>
      </c>
      <c r="S3" s="12" t="s">
        <v>17</v>
      </c>
      <c r="T3" s="13">
        <v>1</v>
      </c>
      <c r="U3" s="20" t="s">
        <v>18</v>
      </c>
      <c r="V3" s="13" t="s">
        <v>19</v>
      </c>
      <c r="W3" s="13" t="s">
        <v>20</v>
      </c>
      <c r="X3" s="21" t="s">
        <v>21</v>
      </c>
      <c r="AA3" s="15" t="s">
        <v>22</v>
      </c>
      <c r="AB3" s="16">
        <v>1032</v>
      </c>
    </row>
    <row r="4" spans="1:28" s="3" customFormat="1">
      <c r="A4" s="22" t="s">
        <v>1</v>
      </c>
      <c r="B4" s="23" t="s">
        <v>23</v>
      </c>
      <c r="C4" s="23"/>
      <c r="D4" s="23"/>
      <c r="E4" s="24"/>
      <c r="F4" s="25" t="s">
        <v>24</v>
      </c>
      <c r="R4" s="26" t="s">
        <v>25</v>
      </c>
      <c r="S4" s="20" t="s">
        <v>26</v>
      </c>
      <c r="T4" s="13">
        <v>2</v>
      </c>
      <c r="U4" s="13"/>
      <c r="V4" s="13" t="s">
        <v>27</v>
      </c>
      <c r="W4" s="13" t="s">
        <v>28</v>
      </c>
      <c r="X4" s="21" t="s">
        <v>29</v>
      </c>
      <c r="AA4" s="15" t="s">
        <v>30</v>
      </c>
      <c r="AB4" s="16">
        <v>1033</v>
      </c>
    </row>
    <row r="5" spans="1:28" s="3" customFormat="1">
      <c r="A5" s="27" t="s">
        <v>31</v>
      </c>
      <c r="B5" s="17" t="s">
        <v>32</v>
      </c>
      <c r="C5" s="18"/>
      <c r="D5" s="18"/>
      <c r="E5" s="28"/>
      <c r="F5" s="25"/>
      <c r="G5" s="29"/>
      <c r="R5" s="26" t="s">
        <v>33</v>
      </c>
      <c r="S5" s="20" t="s">
        <v>34</v>
      </c>
      <c r="T5" s="13">
        <v>3</v>
      </c>
      <c r="U5" s="13"/>
      <c r="V5" s="13" t="s">
        <v>35</v>
      </c>
      <c r="W5" s="13" t="s">
        <v>36</v>
      </c>
      <c r="X5" s="14"/>
      <c r="AA5" s="7" t="s">
        <v>37</v>
      </c>
      <c r="AB5" s="8">
        <v>320</v>
      </c>
    </row>
    <row r="6" spans="1:28" s="3" customFormat="1">
      <c r="A6" s="27" t="s">
        <v>38</v>
      </c>
      <c r="B6" s="18" t="s">
        <v>39</v>
      </c>
      <c r="C6" s="18"/>
      <c r="D6" s="18"/>
      <c r="E6" s="28"/>
      <c r="F6" s="25"/>
      <c r="G6" s="29"/>
      <c r="R6" s="26" t="s">
        <v>40</v>
      </c>
      <c r="S6" s="20" t="s">
        <v>41</v>
      </c>
      <c r="T6" s="13">
        <v>4</v>
      </c>
      <c r="U6" s="13"/>
      <c r="V6" s="13" t="s">
        <v>42</v>
      </c>
      <c r="W6" s="13"/>
      <c r="X6" s="21"/>
      <c r="AA6" s="15" t="s">
        <v>43</v>
      </c>
      <c r="AB6" s="16">
        <v>674</v>
      </c>
    </row>
    <row r="7" spans="1:28" s="3" customFormat="1" ht="12.75" customHeight="1">
      <c r="A7" s="27" t="s">
        <v>44</v>
      </c>
      <c r="B7" s="18" t="s">
        <v>45</v>
      </c>
      <c r="C7" s="18"/>
      <c r="D7" s="18"/>
      <c r="E7" s="28"/>
      <c r="F7" s="25"/>
      <c r="G7" s="29"/>
      <c r="H7" s="30" t="s">
        <v>46</v>
      </c>
      <c r="I7" s="30"/>
      <c r="R7" s="26" t="s">
        <v>47</v>
      </c>
      <c r="S7" s="20" t="s">
        <v>48</v>
      </c>
      <c r="T7" s="13">
        <v>5</v>
      </c>
      <c r="U7" s="13"/>
      <c r="V7" s="13" t="s">
        <v>49</v>
      </c>
      <c r="W7" s="13"/>
      <c r="X7" s="21"/>
      <c r="AA7" s="15" t="s">
        <v>50</v>
      </c>
      <c r="AB7" s="16">
        <v>669</v>
      </c>
    </row>
    <row r="8" spans="1:28" s="3" customFormat="1" ht="12.75" customHeight="1">
      <c r="A8" s="27" t="s">
        <v>51</v>
      </c>
      <c r="B8" s="18" t="s">
        <v>52</v>
      </c>
      <c r="C8" s="18"/>
      <c r="D8" s="18"/>
      <c r="E8" s="28"/>
      <c r="F8" s="25"/>
      <c r="G8" s="29"/>
      <c r="H8" s="30"/>
      <c r="I8" s="30"/>
      <c r="R8" s="26" t="s">
        <v>53</v>
      </c>
      <c r="S8" s="20" t="s">
        <v>54</v>
      </c>
      <c r="T8" s="13"/>
      <c r="U8" s="13"/>
      <c r="V8" s="13" t="s">
        <v>55</v>
      </c>
      <c r="W8" s="13"/>
      <c r="X8" s="21"/>
      <c r="AA8" s="15" t="s">
        <v>56</v>
      </c>
      <c r="AB8" s="16">
        <v>191</v>
      </c>
    </row>
    <row r="9" spans="1:28" s="3" customFormat="1" ht="12.75" customHeight="1">
      <c r="A9" s="27" t="s">
        <v>57</v>
      </c>
      <c r="B9" s="18" t="s">
        <v>58</v>
      </c>
      <c r="C9" s="18"/>
      <c r="D9" s="18"/>
      <c r="E9" s="28"/>
      <c r="F9" s="25"/>
      <c r="G9" s="29"/>
      <c r="H9" s="30"/>
      <c r="I9" s="30"/>
      <c r="R9" s="26" t="s">
        <v>59</v>
      </c>
      <c r="S9" s="13"/>
      <c r="T9" s="13"/>
      <c r="U9" s="13"/>
      <c r="V9" s="13" t="s">
        <v>60</v>
      </c>
      <c r="W9" s="13"/>
      <c r="X9" s="21"/>
      <c r="AA9" s="15" t="s">
        <v>61</v>
      </c>
      <c r="AB9" s="16">
        <v>201</v>
      </c>
    </row>
    <row r="10" spans="1:28" s="3" customFormat="1" ht="12.75" customHeight="1">
      <c r="A10" s="27" t="s">
        <v>62</v>
      </c>
      <c r="B10" s="18" t="s">
        <v>63</v>
      </c>
      <c r="C10" s="18"/>
      <c r="D10" s="18"/>
      <c r="E10" s="28"/>
      <c r="F10" s="25"/>
      <c r="G10" s="29"/>
      <c r="H10" s="30"/>
      <c r="I10" s="30"/>
      <c r="R10" s="26" t="s">
        <v>64</v>
      </c>
      <c r="S10" s="13"/>
      <c r="T10" s="13"/>
      <c r="U10" s="13"/>
      <c r="V10" s="13" t="s">
        <v>65</v>
      </c>
      <c r="W10" s="13"/>
      <c r="X10" s="21"/>
      <c r="AA10" s="7" t="s">
        <v>66</v>
      </c>
      <c r="AB10" s="8">
        <v>5114</v>
      </c>
    </row>
    <row r="11" spans="1:28" s="3" customFormat="1" ht="12.75" customHeight="1">
      <c r="A11" s="27" t="s">
        <v>67</v>
      </c>
      <c r="B11" s="18" t="s">
        <v>63</v>
      </c>
      <c r="C11" s="18"/>
      <c r="D11" s="18"/>
      <c r="E11" s="28"/>
      <c r="F11" s="25"/>
      <c r="G11" s="29"/>
      <c r="H11" s="30"/>
      <c r="I11" s="30"/>
      <c r="R11" s="26" t="s">
        <v>68</v>
      </c>
      <c r="S11" s="13"/>
      <c r="T11" s="13"/>
      <c r="U11" s="13"/>
      <c r="V11" s="13" t="s">
        <v>69</v>
      </c>
      <c r="W11" s="13"/>
      <c r="X11" s="21"/>
      <c r="AA11" s="15" t="s">
        <v>70</v>
      </c>
      <c r="AB11" s="16">
        <v>1083</v>
      </c>
    </row>
    <row r="12" spans="1:28" s="3" customFormat="1">
      <c r="A12" s="27" t="s">
        <v>71</v>
      </c>
      <c r="B12" s="18" t="s">
        <v>72</v>
      </c>
      <c r="C12" s="18"/>
      <c r="D12" s="18"/>
      <c r="E12" s="28"/>
      <c r="F12" s="25"/>
      <c r="G12" s="29"/>
      <c r="H12" s="31"/>
      <c r="I12" s="31"/>
      <c r="R12" s="26" t="s">
        <v>73</v>
      </c>
      <c r="S12" s="13"/>
      <c r="T12" s="13"/>
      <c r="U12" s="13"/>
      <c r="V12" s="13" t="s">
        <v>74</v>
      </c>
      <c r="W12" s="13"/>
      <c r="X12" s="21"/>
      <c r="AA12" s="15" t="s">
        <v>75</v>
      </c>
      <c r="AB12" s="16">
        <v>254</v>
      </c>
    </row>
    <row r="13" spans="1:28" s="3" customFormat="1">
      <c r="A13" s="32" t="s">
        <v>76</v>
      </c>
      <c r="B13" s="33" t="s">
        <v>77</v>
      </c>
      <c r="C13" s="33"/>
      <c r="D13" s="33"/>
      <c r="E13" s="34"/>
      <c r="F13" s="25"/>
      <c r="G13" s="29"/>
      <c r="R13" s="26" t="s">
        <v>78</v>
      </c>
      <c r="S13" s="13"/>
      <c r="T13" s="13"/>
      <c r="U13" s="13"/>
      <c r="V13" s="13" t="s">
        <v>79</v>
      </c>
      <c r="W13" s="13"/>
      <c r="X13" s="21"/>
      <c r="AA13" s="15" t="s">
        <v>80</v>
      </c>
      <c r="AB13" s="16">
        <v>202</v>
      </c>
    </row>
    <row r="14" spans="1:28" s="3" customFormat="1">
      <c r="A14" s="27" t="s">
        <v>81</v>
      </c>
      <c r="B14" s="18" t="s">
        <v>82</v>
      </c>
      <c r="C14" s="18"/>
      <c r="D14" s="18"/>
      <c r="E14" s="28"/>
      <c r="F14" s="25" t="s">
        <v>83</v>
      </c>
      <c r="G14" s="29"/>
      <c r="R14" s="26" t="s">
        <v>84</v>
      </c>
      <c r="S14" s="13"/>
      <c r="T14" s="13"/>
      <c r="U14" s="13"/>
      <c r="V14" s="13"/>
      <c r="W14" s="13"/>
      <c r="X14" s="21"/>
      <c r="AA14" s="15" t="s">
        <v>85</v>
      </c>
      <c r="AB14" s="16">
        <v>5110</v>
      </c>
    </row>
    <row r="15" spans="1:28" s="3" customFormat="1">
      <c r="A15" s="27" t="s">
        <v>86</v>
      </c>
      <c r="B15" s="18" t="s">
        <v>87</v>
      </c>
      <c r="C15" s="18"/>
      <c r="D15" s="18"/>
      <c r="E15" s="28"/>
      <c r="F15" s="25"/>
      <c r="G15" s="29"/>
      <c r="R15" s="26" t="s">
        <v>88</v>
      </c>
      <c r="S15" s="13"/>
      <c r="T15" s="13"/>
      <c r="U15" s="13"/>
      <c r="V15" s="13"/>
      <c r="W15" s="13"/>
      <c r="X15" s="21"/>
      <c r="AA15" s="7" t="s">
        <v>89</v>
      </c>
      <c r="AB15" s="8">
        <v>356</v>
      </c>
    </row>
    <row r="16" spans="1:28" s="3" customFormat="1" ht="12.75" customHeight="1">
      <c r="A16" s="27" t="s">
        <v>90</v>
      </c>
      <c r="B16" s="18" t="s">
        <v>91</v>
      </c>
      <c r="C16" s="18"/>
      <c r="D16" s="18"/>
      <c r="E16" s="35"/>
      <c r="F16" s="25"/>
      <c r="G16" s="29"/>
      <c r="R16" s="26" t="s">
        <v>92</v>
      </c>
      <c r="S16" s="36"/>
      <c r="T16" s="36"/>
      <c r="U16" s="36"/>
      <c r="V16" s="36"/>
      <c r="W16" s="36"/>
      <c r="X16" s="37"/>
      <c r="AA16" s="15" t="s">
        <v>93</v>
      </c>
      <c r="AB16" s="16">
        <v>21</v>
      </c>
    </row>
    <row r="17" spans="1:28" s="3" customFormat="1">
      <c r="A17" s="27" t="s">
        <v>94</v>
      </c>
      <c r="B17" s="18" t="s">
        <v>95</v>
      </c>
      <c r="C17" s="18"/>
      <c r="D17" s="18"/>
      <c r="E17" s="35"/>
      <c r="F17" s="25"/>
      <c r="G17" s="29"/>
      <c r="R17" s="26" t="s">
        <v>96</v>
      </c>
      <c r="S17" s="13"/>
      <c r="T17" s="13"/>
      <c r="U17" s="13"/>
      <c r="V17" s="13"/>
      <c r="W17" s="13"/>
      <c r="X17" s="21"/>
      <c r="AA17" s="15" t="s">
        <v>97</v>
      </c>
      <c r="AB17" s="16">
        <v>5163</v>
      </c>
    </row>
    <row r="18" spans="1:28" s="3" customFormat="1">
      <c r="A18" s="27" t="s">
        <v>98</v>
      </c>
      <c r="B18" s="17" t="s">
        <v>99</v>
      </c>
      <c r="C18" s="18"/>
      <c r="D18" s="18"/>
      <c r="E18" s="35"/>
      <c r="F18" s="25"/>
      <c r="G18" s="29"/>
      <c r="R18" s="26" t="s">
        <v>100</v>
      </c>
      <c r="S18" s="13"/>
      <c r="T18" s="13"/>
      <c r="U18" s="13"/>
      <c r="V18" s="13"/>
      <c r="W18" s="13"/>
      <c r="X18" s="21"/>
      <c r="AA18" s="15" t="s">
        <v>101</v>
      </c>
      <c r="AB18" s="16">
        <v>675</v>
      </c>
    </row>
    <row r="19" spans="1:28" s="3" customFormat="1">
      <c r="A19" s="32" t="s">
        <v>102</v>
      </c>
      <c r="B19" s="33" t="s">
        <v>103</v>
      </c>
      <c r="C19" s="33"/>
      <c r="D19" s="33"/>
      <c r="E19" s="38"/>
      <c r="F19" s="25"/>
      <c r="G19" s="29"/>
      <c r="R19" s="26" t="s">
        <v>104</v>
      </c>
      <c r="S19" s="13"/>
      <c r="T19" s="13"/>
      <c r="U19" s="13"/>
      <c r="V19" s="13"/>
      <c r="W19" s="13"/>
      <c r="X19" s="21"/>
      <c r="AA19" s="15" t="s">
        <v>105</v>
      </c>
      <c r="AB19" s="16">
        <v>1027</v>
      </c>
    </row>
    <row r="20" spans="1:28" s="3" customFormat="1">
      <c r="R20" s="26" t="s">
        <v>106</v>
      </c>
      <c r="S20" s="39"/>
      <c r="T20" s="39"/>
      <c r="U20" s="39"/>
      <c r="V20" s="39"/>
      <c r="W20" s="39"/>
      <c r="X20" s="40"/>
      <c r="AA20" s="7" t="s">
        <v>107</v>
      </c>
      <c r="AB20" s="8">
        <v>1028</v>
      </c>
    </row>
    <row r="21" spans="1:28" s="3" customFormat="1">
      <c r="A21" s="41" t="s">
        <v>108</v>
      </c>
      <c r="B21" s="41" t="s">
        <v>108</v>
      </c>
      <c r="C21" s="41" t="s">
        <v>108</v>
      </c>
      <c r="D21" s="41" t="s">
        <v>108</v>
      </c>
      <c r="E21" s="41" t="s">
        <v>108</v>
      </c>
      <c r="F21" s="41" t="s">
        <v>108</v>
      </c>
      <c r="G21" s="41" t="s">
        <v>108</v>
      </c>
      <c r="H21" s="41" t="s">
        <v>108</v>
      </c>
      <c r="I21" s="41" t="s">
        <v>108</v>
      </c>
      <c r="J21" s="41" t="s">
        <v>108</v>
      </c>
      <c r="K21" s="42" t="s">
        <v>108</v>
      </c>
      <c r="L21" s="42" t="s">
        <v>108</v>
      </c>
      <c r="M21" s="42" t="s">
        <v>108</v>
      </c>
      <c r="N21" s="42" t="s">
        <v>108</v>
      </c>
      <c r="O21" s="42" t="s">
        <v>108</v>
      </c>
      <c r="P21" s="42" t="s">
        <v>108</v>
      </c>
      <c r="R21" s="26" t="s">
        <v>109</v>
      </c>
      <c r="S21" s="39"/>
      <c r="T21" s="39"/>
      <c r="U21" s="39"/>
      <c r="V21" s="39"/>
      <c r="W21" s="39"/>
      <c r="X21" s="40"/>
      <c r="AA21" s="15" t="s">
        <v>110</v>
      </c>
      <c r="AB21" s="16">
        <v>729</v>
      </c>
    </row>
    <row r="22" spans="1:28" s="44" customFormat="1">
      <c r="A22" s="43" t="s">
        <v>1</v>
      </c>
      <c r="B22" s="43" t="s">
        <v>31</v>
      </c>
      <c r="C22" s="43" t="s">
        <v>38</v>
      </c>
      <c r="D22" s="43" t="s">
        <v>44</v>
      </c>
      <c r="E22" s="43" t="s">
        <v>51</v>
      </c>
      <c r="F22" s="43" t="s">
        <v>57</v>
      </c>
      <c r="G22" s="43" t="s">
        <v>62</v>
      </c>
      <c r="H22" s="43" t="s">
        <v>67</v>
      </c>
      <c r="I22" s="43" t="s">
        <v>71</v>
      </c>
      <c r="J22" s="43" t="s">
        <v>76</v>
      </c>
      <c r="K22" s="43" t="s">
        <v>81</v>
      </c>
      <c r="L22" s="43" t="s">
        <v>86</v>
      </c>
      <c r="M22" s="43" t="s">
        <v>90</v>
      </c>
      <c r="N22" s="43" t="s">
        <v>94</v>
      </c>
      <c r="O22" s="43" t="s">
        <v>98</v>
      </c>
      <c r="P22" s="43" t="s">
        <v>102</v>
      </c>
      <c r="R22" s="26" t="s">
        <v>111</v>
      </c>
      <c r="S22" s="39"/>
      <c r="T22" s="39"/>
      <c r="U22" s="39"/>
      <c r="V22" s="39"/>
      <c r="W22" s="39"/>
      <c r="X22" s="40"/>
      <c r="AA22" s="15" t="s">
        <v>112</v>
      </c>
      <c r="AB22" s="16">
        <v>1010</v>
      </c>
    </row>
    <row r="23" spans="1:28" s="3" customFormat="1" ht="14.25">
      <c r="A23" s="45" t="s">
        <v>113</v>
      </c>
      <c r="B23" s="45">
        <v>4009050</v>
      </c>
      <c r="C23" s="45" t="s">
        <v>114</v>
      </c>
      <c r="D23" s="45" t="s">
        <v>115</v>
      </c>
      <c r="E23" s="45" t="s">
        <v>116</v>
      </c>
      <c r="F23" s="46" t="s">
        <v>117</v>
      </c>
      <c r="G23" s="45">
        <v>770661</v>
      </c>
      <c r="H23" s="45">
        <v>2072122</v>
      </c>
      <c r="I23" s="45">
        <v>592</v>
      </c>
      <c r="J23" s="45" t="s">
        <v>34</v>
      </c>
      <c r="K23" s="47">
        <v>770793</v>
      </c>
      <c r="L23" s="47">
        <v>2072076</v>
      </c>
      <c r="M23" s="47">
        <v>770706</v>
      </c>
      <c r="N23" s="47">
        <v>2072110</v>
      </c>
      <c r="O23" s="47">
        <v>7</v>
      </c>
      <c r="P23" s="47">
        <v>126</v>
      </c>
      <c r="R23" s="26" t="s">
        <v>118</v>
      </c>
      <c r="S23" s="48"/>
      <c r="T23" s="48"/>
      <c r="U23" s="48"/>
      <c r="V23" s="48"/>
      <c r="W23" s="48"/>
      <c r="X23" s="49"/>
      <c r="AA23" s="15" t="s">
        <v>119</v>
      </c>
      <c r="AB23" s="16">
        <v>1038</v>
      </c>
    </row>
    <row r="24" spans="1:28" s="3" customFormat="1" ht="16.5" thickBot="1">
      <c r="A24" s="2"/>
      <c r="B24" s="2"/>
      <c r="C24" s="2"/>
      <c r="D24" s="2"/>
      <c r="E24" s="2"/>
      <c r="F24" s="50"/>
      <c r="G24" s="50"/>
      <c r="R24" s="26" t="s">
        <v>113</v>
      </c>
      <c r="S24" s="48"/>
      <c r="T24" s="48"/>
      <c r="U24" s="48"/>
      <c r="V24" s="48"/>
      <c r="W24" s="48"/>
      <c r="X24" s="49"/>
      <c r="AA24" s="15" t="s">
        <v>120</v>
      </c>
      <c r="AB24" s="16">
        <v>3137</v>
      </c>
    </row>
    <row r="25" spans="1:28" s="3" customFormat="1" ht="16.5" thickBot="1">
      <c r="A25" s="1" t="s">
        <v>121</v>
      </c>
      <c r="B25" s="1"/>
      <c r="C25" s="1"/>
      <c r="D25" s="2"/>
      <c r="E25" s="2"/>
      <c r="F25" s="50"/>
      <c r="R25" s="51" t="s">
        <v>122</v>
      </c>
      <c r="S25" s="48"/>
      <c r="T25" s="48"/>
      <c r="U25" s="48"/>
      <c r="V25" s="48"/>
      <c r="W25" s="48"/>
      <c r="X25" s="49"/>
      <c r="AA25" s="7" t="s">
        <v>123</v>
      </c>
      <c r="AB25" s="8">
        <v>847</v>
      </c>
    </row>
    <row r="26" spans="1:28">
      <c r="K26" s="3"/>
      <c r="L26" s="3"/>
      <c r="R26" s="51" t="s">
        <v>124</v>
      </c>
      <c r="S26" s="48"/>
      <c r="T26" s="48"/>
      <c r="U26" s="48"/>
      <c r="V26" s="48"/>
      <c r="W26" s="48"/>
      <c r="X26" s="49"/>
      <c r="AA26" s="15" t="s">
        <v>125</v>
      </c>
      <c r="AB26" s="16">
        <v>279</v>
      </c>
    </row>
    <row r="27" spans="1:28">
      <c r="A27" s="17" t="s">
        <v>15</v>
      </c>
      <c r="B27" s="53"/>
      <c r="C27" s="53"/>
      <c r="D27" s="53"/>
      <c r="E27" s="10"/>
      <c r="F27" s="29"/>
      <c r="G27" s="29"/>
      <c r="K27" s="3"/>
      <c r="L27" s="3"/>
      <c r="M27" s="3"/>
      <c r="N27" s="3"/>
      <c r="O27" s="3"/>
      <c r="P27" s="3"/>
      <c r="R27" s="51" t="s">
        <v>126</v>
      </c>
      <c r="S27" s="48"/>
      <c r="T27" s="48"/>
      <c r="U27" s="48"/>
      <c r="V27" s="48"/>
      <c r="W27" s="48"/>
      <c r="X27" s="49"/>
      <c r="AA27" s="15" t="s">
        <v>127</v>
      </c>
      <c r="AB27" s="16">
        <v>720</v>
      </c>
    </row>
    <row r="28" spans="1:28" ht="13.5" thickBot="1">
      <c r="A28" s="22" t="s">
        <v>31</v>
      </c>
      <c r="B28" s="23" t="s">
        <v>128</v>
      </c>
      <c r="C28" s="23"/>
      <c r="D28" s="23"/>
      <c r="E28" s="54"/>
      <c r="H28" s="44"/>
      <c r="I28" s="44"/>
      <c r="R28" s="55" t="s">
        <v>129</v>
      </c>
      <c r="S28" s="56"/>
      <c r="T28" s="56"/>
      <c r="U28" s="56"/>
      <c r="V28" s="56"/>
      <c r="W28" s="56"/>
      <c r="X28" s="57"/>
      <c r="AA28" s="15" t="s">
        <v>130</v>
      </c>
      <c r="AB28" s="16">
        <v>721</v>
      </c>
    </row>
    <row r="29" spans="1:28" ht="13.5" customHeight="1">
      <c r="A29" s="27" t="s">
        <v>38</v>
      </c>
      <c r="B29" s="18" t="s">
        <v>39</v>
      </c>
      <c r="C29" s="18"/>
      <c r="D29" s="18"/>
      <c r="E29" s="58"/>
      <c r="H29" s="44"/>
      <c r="I29" s="44"/>
      <c r="AA29" s="15" t="s">
        <v>131</v>
      </c>
      <c r="AB29" s="16">
        <v>996</v>
      </c>
    </row>
    <row r="30" spans="1:28" ht="13.5" customHeight="1">
      <c r="A30" s="27" t="s">
        <v>132</v>
      </c>
      <c r="B30" s="18" t="s">
        <v>133</v>
      </c>
      <c r="C30" s="18"/>
      <c r="D30" s="18"/>
      <c r="E30" s="58"/>
      <c r="H30" s="44"/>
      <c r="J30" s="2"/>
      <c r="K30" s="2"/>
      <c r="L30" s="2"/>
      <c r="M30" s="2"/>
      <c r="N30" s="2"/>
      <c r="O30" s="2"/>
      <c r="P30" s="2"/>
      <c r="AA30" s="15" t="s">
        <v>134</v>
      </c>
      <c r="AB30" s="16">
        <v>128</v>
      </c>
    </row>
    <row r="31" spans="1:28" ht="13.5" customHeight="1" thickBot="1">
      <c r="A31" s="27" t="s">
        <v>135</v>
      </c>
      <c r="B31" s="18" t="s">
        <v>136</v>
      </c>
      <c r="C31" s="18"/>
      <c r="D31" s="18"/>
      <c r="E31" s="58"/>
      <c r="H31" s="44"/>
      <c r="I31" s="59"/>
      <c r="J31" s="60"/>
      <c r="K31" s="3"/>
      <c r="L31" s="3"/>
      <c r="M31" s="3"/>
      <c r="V31" s="29"/>
      <c r="W31" s="29"/>
      <c r="AA31" s="15" t="s">
        <v>137</v>
      </c>
      <c r="AB31" s="16">
        <v>2968</v>
      </c>
    </row>
    <row r="32" spans="1:28" ht="16.5" thickBot="1">
      <c r="A32" s="32" t="s">
        <v>138</v>
      </c>
      <c r="B32" s="61" t="s">
        <v>139</v>
      </c>
      <c r="C32" s="33"/>
      <c r="D32" s="33"/>
      <c r="E32" s="62"/>
      <c r="G32" s="1" t="s">
        <v>140</v>
      </c>
      <c r="H32" s="1"/>
      <c r="I32" s="1"/>
      <c r="J32" s="1"/>
      <c r="V32" s="29"/>
      <c r="W32" s="29"/>
      <c r="AA32" s="15" t="s">
        <v>141</v>
      </c>
      <c r="AB32" s="16">
        <v>2969</v>
      </c>
    </row>
    <row r="33" spans="1:28">
      <c r="G33" s="59"/>
      <c r="H33" s="60"/>
      <c r="I33" s="3"/>
      <c r="J33" s="3"/>
      <c r="U33" s="52"/>
      <c r="AA33" s="7" t="s">
        <v>142</v>
      </c>
      <c r="AB33" s="8">
        <v>1016</v>
      </c>
    </row>
    <row r="34" spans="1:28">
      <c r="F34" s="52"/>
      <c r="G34" s="52"/>
      <c r="H34" s="17" t="s">
        <v>15</v>
      </c>
      <c r="I34" s="53"/>
      <c r="J34" s="53"/>
      <c r="U34" s="52"/>
      <c r="AA34" s="15" t="s">
        <v>143</v>
      </c>
      <c r="AB34" s="16">
        <v>5193</v>
      </c>
    </row>
    <row r="35" spans="1:28">
      <c r="F35" s="52"/>
      <c r="G35" s="52"/>
      <c r="H35" s="63" t="s">
        <v>144</v>
      </c>
      <c r="I35" s="64" t="s">
        <v>145</v>
      </c>
      <c r="J35" s="65"/>
      <c r="U35" s="52"/>
      <c r="AA35" s="15" t="s">
        <v>146</v>
      </c>
      <c r="AB35" s="16">
        <v>880</v>
      </c>
    </row>
    <row r="36" spans="1:28">
      <c r="F36" s="29"/>
      <c r="G36" s="29"/>
      <c r="S36" s="66"/>
      <c r="T36" s="66"/>
      <c r="U36" s="52"/>
      <c r="AA36" s="15" t="s">
        <v>147</v>
      </c>
      <c r="AB36" s="16">
        <v>881</v>
      </c>
    </row>
    <row r="37" spans="1:28">
      <c r="A37" s="67"/>
      <c r="B37" s="67"/>
      <c r="C37" s="67"/>
      <c r="D37" s="41" t="s">
        <v>108</v>
      </c>
      <c r="E37" s="42" t="s">
        <v>108</v>
      </c>
      <c r="F37" s="68"/>
      <c r="G37" s="29"/>
      <c r="H37" s="41" t="s">
        <v>108</v>
      </c>
      <c r="S37" s="66"/>
      <c r="T37" s="66"/>
      <c r="U37" s="52"/>
      <c r="AA37" s="15" t="s">
        <v>148</v>
      </c>
      <c r="AB37" s="16">
        <v>864</v>
      </c>
    </row>
    <row r="38" spans="1:28">
      <c r="A38" s="43" t="s">
        <v>31</v>
      </c>
      <c r="B38" s="43" t="s">
        <v>38</v>
      </c>
      <c r="C38" s="43" t="s">
        <v>132</v>
      </c>
      <c r="D38" s="43" t="s">
        <v>135</v>
      </c>
      <c r="E38" s="43" t="s">
        <v>138</v>
      </c>
      <c r="F38" s="43" t="s">
        <v>149</v>
      </c>
      <c r="G38" s="43" t="s">
        <v>150</v>
      </c>
      <c r="H38" s="69" t="s">
        <v>144</v>
      </c>
      <c r="S38" s="66"/>
      <c r="T38" s="66"/>
      <c r="U38" s="52"/>
      <c r="AA38" s="7" t="s">
        <v>151</v>
      </c>
      <c r="AB38" s="8">
        <v>865</v>
      </c>
    </row>
    <row r="39" spans="1:28" ht="14.25">
      <c r="A39" s="70">
        <f>B23</f>
        <v>4009050</v>
      </c>
      <c r="B39" s="70" t="str">
        <f>C23</f>
        <v>COISE</v>
      </c>
      <c r="C39" s="45" t="s">
        <v>115</v>
      </c>
      <c r="D39" s="71">
        <v>40043</v>
      </c>
      <c r="E39" s="47">
        <v>1.9</v>
      </c>
      <c r="F39" s="72" t="s">
        <v>152</v>
      </c>
      <c r="G39" s="73" t="s">
        <v>11</v>
      </c>
      <c r="H39" s="74"/>
      <c r="S39" s="66"/>
      <c r="T39" s="66"/>
      <c r="U39" s="52"/>
      <c r="AA39" s="15" t="s">
        <v>153</v>
      </c>
      <c r="AB39" s="16">
        <v>838</v>
      </c>
    </row>
    <row r="40" spans="1:28" ht="14.25">
      <c r="A40" s="75">
        <f t="shared" ref="A40:D50" si="0">+A$39</f>
        <v>4009050</v>
      </c>
      <c r="B40" s="75" t="str">
        <f t="shared" si="0"/>
        <v>COISE</v>
      </c>
      <c r="C40" s="75" t="str">
        <f t="shared" si="0"/>
        <v>COISE à LARAJASSE</v>
      </c>
      <c r="D40" s="76">
        <f t="shared" si="0"/>
        <v>40043</v>
      </c>
      <c r="E40" s="75">
        <f t="shared" ref="E40:E50" si="1">+I$23</f>
        <v>592</v>
      </c>
      <c r="F40" s="72" t="s">
        <v>154</v>
      </c>
      <c r="G40" s="73" t="s">
        <v>19</v>
      </c>
      <c r="H40" s="74"/>
      <c r="S40" s="66"/>
      <c r="T40" s="66"/>
      <c r="U40" s="52"/>
      <c r="AA40" s="15" t="s">
        <v>155</v>
      </c>
      <c r="AB40" s="16">
        <v>311</v>
      </c>
    </row>
    <row r="41" spans="1:28" ht="14.25">
      <c r="A41" s="75">
        <f t="shared" si="0"/>
        <v>4009050</v>
      </c>
      <c r="B41" s="75" t="str">
        <f t="shared" si="0"/>
        <v>COISE</v>
      </c>
      <c r="C41" s="75" t="str">
        <f t="shared" si="0"/>
        <v>COISE à LARAJASSE</v>
      </c>
      <c r="D41" s="76">
        <f t="shared" si="0"/>
        <v>40043</v>
      </c>
      <c r="E41" s="75">
        <f t="shared" si="1"/>
        <v>592</v>
      </c>
      <c r="F41" s="72" t="s">
        <v>156</v>
      </c>
      <c r="G41" s="73" t="s">
        <v>27</v>
      </c>
      <c r="H41" s="74">
        <v>2</v>
      </c>
      <c r="S41" s="66"/>
      <c r="T41" s="66"/>
      <c r="U41" s="52"/>
      <c r="AA41" s="15" t="s">
        <v>157</v>
      </c>
      <c r="AB41" s="16">
        <v>861</v>
      </c>
    </row>
    <row r="42" spans="1:28" ht="14.25">
      <c r="A42" s="75">
        <f t="shared" si="0"/>
        <v>4009050</v>
      </c>
      <c r="B42" s="75" t="str">
        <f t="shared" si="0"/>
        <v>COISE</v>
      </c>
      <c r="C42" s="75" t="str">
        <f t="shared" si="0"/>
        <v>COISE à LARAJASSE</v>
      </c>
      <c r="D42" s="76">
        <f t="shared" si="0"/>
        <v>40043</v>
      </c>
      <c r="E42" s="75">
        <f t="shared" si="1"/>
        <v>592</v>
      </c>
      <c r="F42" s="72" t="s">
        <v>158</v>
      </c>
      <c r="G42" s="73" t="s">
        <v>35</v>
      </c>
      <c r="H42" s="74">
        <v>0.1</v>
      </c>
      <c r="S42" s="66"/>
      <c r="T42" s="66"/>
      <c r="U42" s="52"/>
      <c r="AA42" s="15" t="s">
        <v>159</v>
      </c>
      <c r="AB42" s="16">
        <v>860</v>
      </c>
    </row>
    <row r="43" spans="1:28" ht="14.25">
      <c r="A43" s="75">
        <f t="shared" si="0"/>
        <v>4009050</v>
      </c>
      <c r="B43" s="75" t="str">
        <f t="shared" si="0"/>
        <v>COISE</v>
      </c>
      <c r="C43" s="75" t="str">
        <f t="shared" si="0"/>
        <v>COISE à LARAJASSE</v>
      </c>
      <c r="D43" s="76">
        <f t="shared" si="0"/>
        <v>40043</v>
      </c>
      <c r="E43" s="75">
        <f t="shared" si="1"/>
        <v>592</v>
      </c>
      <c r="F43" s="72" t="s">
        <v>160</v>
      </c>
      <c r="G43" s="73" t="s">
        <v>42</v>
      </c>
      <c r="H43" s="74">
        <v>20</v>
      </c>
      <c r="P43" s="3"/>
      <c r="Q43" s="3"/>
      <c r="R43" s="3"/>
      <c r="S43" s="3"/>
      <c r="T43" s="3"/>
      <c r="U43" s="52"/>
      <c r="AA43" s="15" t="s">
        <v>161</v>
      </c>
      <c r="AB43" s="16">
        <v>513</v>
      </c>
    </row>
    <row r="44" spans="1:28" ht="14.25">
      <c r="A44" s="75">
        <f t="shared" si="0"/>
        <v>4009050</v>
      </c>
      <c r="B44" s="75" t="str">
        <f t="shared" si="0"/>
        <v>COISE</v>
      </c>
      <c r="C44" s="75" t="str">
        <f t="shared" si="0"/>
        <v>COISE à LARAJASSE</v>
      </c>
      <c r="D44" s="76">
        <f t="shared" si="0"/>
        <v>40043</v>
      </c>
      <c r="E44" s="75">
        <f t="shared" si="1"/>
        <v>592</v>
      </c>
      <c r="F44" s="72" t="s">
        <v>162</v>
      </c>
      <c r="G44" s="73" t="s">
        <v>49</v>
      </c>
      <c r="H44" s="74">
        <v>4</v>
      </c>
      <c r="N44" s="3"/>
      <c r="O44" s="3"/>
      <c r="P44" s="3"/>
      <c r="Q44" s="3"/>
      <c r="R44" s="3"/>
      <c r="S44" s="3"/>
      <c r="T44" s="3"/>
      <c r="U44" s="52"/>
      <c r="AA44" s="7" t="s">
        <v>163</v>
      </c>
      <c r="AB44" s="8">
        <v>867</v>
      </c>
    </row>
    <row r="45" spans="1:28" ht="14.25">
      <c r="A45" s="75">
        <f t="shared" si="0"/>
        <v>4009050</v>
      </c>
      <c r="B45" s="75" t="str">
        <f t="shared" si="0"/>
        <v>COISE</v>
      </c>
      <c r="C45" s="75" t="str">
        <f t="shared" si="0"/>
        <v>COISE à LARAJASSE</v>
      </c>
      <c r="D45" s="76">
        <f t="shared" si="0"/>
        <v>40043</v>
      </c>
      <c r="E45" s="75">
        <f t="shared" si="1"/>
        <v>592</v>
      </c>
      <c r="F45" s="72" t="s">
        <v>164</v>
      </c>
      <c r="G45" s="73" t="s">
        <v>55</v>
      </c>
      <c r="H45" s="74">
        <v>2</v>
      </c>
      <c r="N45" s="3"/>
      <c r="O45" s="3"/>
      <c r="P45" s="3"/>
      <c r="Q45" s="3"/>
      <c r="R45" s="3"/>
      <c r="S45" s="3"/>
      <c r="T45" s="3"/>
      <c r="U45" s="52"/>
      <c r="AA45" s="15" t="s">
        <v>165</v>
      </c>
      <c r="AB45" s="16">
        <v>363</v>
      </c>
    </row>
    <row r="46" spans="1:28" ht="14.25">
      <c r="A46" s="75">
        <f t="shared" si="0"/>
        <v>4009050</v>
      </c>
      <c r="B46" s="75" t="str">
        <f t="shared" si="0"/>
        <v>COISE</v>
      </c>
      <c r="C46" s="75" t="str">
        <f t="shared" si="0"/>
        <v>COISE à LARAJASSE</v>
      </c>
      <c r="D46" s="76">
        <f t="shared" si="0"/>
        <v>40043</v>
      </c>
      <c r="E46" s="75">
        <f t="shared" si="1"/>
        <v>592</v>
      </c>
      <c r="F46" s="72" t="s">
        <v>166</v>
      </c>
      <c r="G46" s="73" t="s">
        <v>60</v>
      </c>
      <c r="H46" s="74"/>
      <c r="N46" s="3"/>
      <c r="O46" s="3"/>
      <c r="P46" s="3"/>
      <c r="Q46" s="3"/>
      <c r="R46" s="3"/>
      <c r="S46" s="3"/>
      <c r="T46" s="3"/>
      <c r="U46" s="3"/>
      <c r="V46" s="3"/>
      <c r="AA46" s="15" t="s">
        <v>167</v>
      </c>
      <c r="AB46" s="16">
        <v>364</v>
      </c>
    </row>
    <row r="47" spans="1:28" s="3" customFormat="1" ht="14.25">
      <c r="A47" s="75">
        <f t="shared" si="0"/>
        <v>4009050</v>
      </c>
      <c r="B47" s="75" t="str">
        <f t="shared" si="0"/>
        <v>COISE</v>
      </c>
      <c r="C47" s="75" t="str">
        <f t="shared" si="0"/>
        <v>COISE à LARAJASSE</v>
      </c>
      <c r="D47" s="76">
        <f t="shared" si="0"/>
        <v>40043</v>
      </c>
      <c r="E47" s="75">
        <f t="shared" si="1"/>
        <v>592</v>
      </c>
      <c r="F47" s="72" t="s">
        <v>168</v>
      </c>
      <c r="G47" s="73" t="s">
        <v>65</v>
      </c>
      <c r="H47" s="74"/>
      <c r="AA47" s="15" t="s">
        <v>169</v>
      </c>
      <c r="AB47" s="16">
        <v>1011</v>
      </c>
    </row>
    <row r="48" spans="1:28" s="3" customFormat="1" ht="14.25">
      <c r="A48" s="75">
        <f t="shared" si="0"/>
        <v>4009050</v>
      </c>
      <c r="B48" s="75" t="str">
        <f t="shared" si="0"/>
        <v>COISE</v>
      </c>
      <c r="C48" s="75" t="str">
        <f t="shared" si="0"/>
        <v>COISE à LARAJASSE</v>
      </c>
      <c r="D48" s="76">
        <f t="shared" si="0"/>
        <v>40043</v>
      </c>
      <c r="E48" s="75">
        <f t="shared" si="1"/>
        <v>592</v>
      </c>
      <c r="F48" s="72" t="s">
        <v>170</v>
      </c>
      <c r="G48" s="73" t="s">
        <v>69</v>
      </c>
      <c r="H48" s="74">
        <v>8</v>
      </c>
      <c r="P48" s="29"/>
      <c r="Q48" s="29"/>
      <c r="R48" s="29"/>
      <c r="S48" s="66"/>
      <c r="T48" s="66"/>
      <c r="AA48" s="7" t="s">
        <v>171</v>
      </c>
      <c r="AB48" s="8">
        <v>2974</v>
      </c>
    </row>
    <row r="49" spans="1:28" s="3" customFormat="1" ht="14.25">
      <c r="A49" s="75">
        <f t="shared" si="0"/>
        <v>4009050</v>
      </c>
      <c r="B49" s="75" t="str">
        <f t="shared" si="0"/>
        <v>COISE</v>
      </c>
      <c r="C49" s="75" t="str">
        <f t="shared" si="0"/>
        <v>COISE à LARAJASSE</v>
      </c>
      <c r="D49" s="76">
        <f t="shared" si="0"/>
        <v>40043</v>
      </c>
      <c r="E49" s="75">
        <f t="shared" si="1"/>
        <v>592</v>
      </c>
      <c r="F49" s="72" t="s">
        <v>172</v>
      </c>
      <c r="G49" s="73" t="s">
        <v>74</v>
      </c>
      <c r="H49" s="74"/>
      <c r="N49" s="29"/>
      <c r="O49" s="29"/>
      <c r="P49" s="29"/>
      <c r="Q49" s="29"/>
      <c r="R49" s="29"/>
      <c r="S49" s="66"/>
      <c r="T49" s="66"/>
      <c r="AA49" s="15" t="s">
        <v>173</v>
      </c>
      <c r="AB49" s="16">
        <v>3079</v>
      </c>
    </row>
    <row r="50" spans="1:28" s="3" customFormat="1" ht="14.25">
      <c r="A50" s="75">
        <f t="shared" si="0"/>
        <v>4009050</v>
      </c>
      <c r="B50" s="75" t="str">
        <f t="shared" si="0"/>
        <v>COISE</v>
      </c>
      <c r="C50" s="75" t="str">
        <f t="shared" si="0"/>
        <v>COISE à LARAJASSE</v>
      </c>
      <c r="D50" s="76">
        <f t="shared" si="0"/>
        <v>40043</v>
      </c>
      <c r="E50" s="75">
        <f t="shared" si="1"/>
        <v>592</v>
      </c>
      <c r="F50" s="72" t="s">
        <v>174</v>
      </c>
      <c r="G50" s="73" t="s">
        <v>79</v>
      </c>
      <c r="H50" s="74">
        <v>63.9</v>
      </c>
      <c r="N50" s="29"/>
      <c r="O50" s="29"/>
      <c r="P50" s="29"/>
      <c r="Q50" s="29"/>
      <c r="R50" s="29"/>
      <c r="S50" s="66"/>
      <c r="T50" s="66"/>
      <c r="AA50" s="7" t="s">
        <v>175</v>
      </c>
      <c r="AB50" s="8">
        <v>982</v>
      </c>
    </row>
    <row r="51" spans="1:28" s="3" customFormat="1" ht="16.5" thickBot="1">
      <c r="A51" s="2"/>
      <c r="B51" s="2"/>
      <c r="C51" s="2"/>
      <c r="D51" s="2"/>
      <c r="E51" s="2"/>
      <c r="F51" s="77" t="s">
        <v>176</v>
      </c>
      <c r="G51" s="77"/>
      <c r="H51" s="78">
        <f>SUM(H39:H50)/100</f>
        <v>1</v>
      </c>
      <c r="N51" s="29"/>
      <c r="O51" s="29"/>
      <c r="P51" s="29"/>
      <c r="Q51" s="29"/>
      <c r="R51" s="29"/>
      <c r="S51" s="29"/>
      <c r="T51" s="66"/>
      <c r="U51" s="66"/>
      <c r="V51" s="52"/>
      <c r="AA51" s="15" t="s">
        <v>177</v>
      </c>
      <c r="AB51" s="16">
        <v>328</v>
      </c>
    </row>
    <row r="52" spans="1:28" ht="16.5" thickBot="1">
      <c r="A52" s="1" t="s">
        <v>178</v>
      </c>
      <c r="B52" s="1"/>
      <c r="C52" s="1"/>
      <c r="D52" s="1"/>
      <c r="E52" s="1"/>
      <c r="F52" s="50"/>
      <c r="G52" s="79"/>
      <c r="T52" s="66"/>
      <c r="U52" s="66"/>
      <c r="AA52" s="15" t="s">
        <v>179</v>
      </c>
      <c r="AB52" s="16">
        <v>333</v>
      </c>
    </row>
    <row r="53" spans="1:28">
      <c r="G53" s="80"/>
      <c r="T53" s="66"/>
      <c r="U53" s="66"/>
      <c r="AA53" s="7" t="s">
        <v>180</v>
      </c>
      <c r="AB53" s="8">
        <v>327</v>
      </c>
    </row>
    <row r="54" spans="1:28">
      <c r="A54" s="17" t="s">
        <v>15</v>
      </c>
      <c r="B54" s="53"/>
      <c r="C54" s="53"/>
      <c r="D54" s="53"/>
      <c r="E54" s="81"/>
      <c r="F54" s="82"/>
      <c r="G54" s="80"/>
      <c r="T54" s="66"/>
      <c r="U54" s="66"/>
      <c r="AA54" s="15" t="s">
        <v>181</v>
      </c>
      <c r="AB54" s="16">
        <v>329</v>
      </c>
    </row>
    <row r="55" spans="1:28">
      <c r="A55" s="22" t="s">
        <v>149</v>
      </c>
      <c r="B55" s="23" t="s">
        <v>182</v>
      </c>
      <c r="C55" s="23"/>
      <c r="D55" s="23"/>
      <c r="E55" s="23"/>
      <c r="F55" s="54"/>
      <c r="G55" s="12"/>
      <c r="J55" s="83"/>
      <c r="T55" s="66"/>
      <c r="U55" s="66"/>
      <c r="AA55" s="15" t="s">
        <v>183</v>
      </c>
      <c r="AB55" s="16">
        <v>331</v>
      </c>
    </row>
    <row r="56" spans="1:28">
      <c r="A56" s="27" t="s">
        <v>184</v>
      </c>
      <c r="B56" s="18" t="s">
        <v>182</v>
      </c>
      <c r="C56" s="18"/>
      <c r="D56" s="18"/>
      <c r="E56" s="18"/>
      <c r="F56" s="58"/>
      <c r="G56" s="12"/>
      <c r="H56" s="17" t="s">
        <v>15</v>
      </c>
      <c r="J56" s="83"/>
      <c r="T56" s="66"/>
      <c r="U56" s="66"/>
      <c r="AA56" s="15" t="s">
        <v>185</v>
      </c>
      <c r="AB56" s="16">
        <v>130</v>
      </c>
    </row>
    <row r="57" spans="1:28">
      <c r="A57" s="27" t="s">
        <v>186</v>
      </c>
      <c r="B57" s="18" t="s">
        <v>187</v>
      </c>
      <c r="C57" s="18"/>
      <c r="D57" s="18"/>
      <c r="E57" s="18"/>
      <c r="F57" s="58"/>
      <c r="G57" s="12"/>
      <c r="H57" s="84" t="s">
        <v>188</v>
      </c>
      <c r="I57" s="84" t="s">
        <v>150</v>
      </c>
      <c r="J57" s="84" t="s">
        <v>189</v>
      </c>
      <c r="T57" s="66"/>
      <c r="U57" s="66"/>
      <c r="AA57" s="15" t="s">
        <v>190</v>
      </c>
      <c r="AB57" s="16">
        <v>994</v>
      </c>
    </row>
    <row r="58" spans="1:28">
      <c r="A58" s="27" t="s">
        <v>191</v>
      </c>
      <c r="B58" s="18" t="s">
        <v>192</v>
      </c>
      <c r="C58" s="18"/>
      <c r="D58" s="18"/>
      <c r="E58" s="18"/>
      <c r="F58" s="58"/>
      <c r="G58" s="12"/>
      <c r="H58" s="85" t="s">
        <v>193</v>
      </c>
      <c r="I58" s="85" t="s">
        <v>36</v>
      </c>
      <c r="J58" s="85" t="s">
        <v>194</v>
      </c>
      <c r="T58" s="66"/>
      <c r="U58" s="66"/>
      <c r="AA58" s="7" t="s">
        <v>195</v>
      </c>
      <c r="AB58" s="8">
        <v>993</v>
      </c>
    </row>
    <row r="59" spans="1:28">
      <c r="A59" s="27" t="s">
        <v>196</v>
      </c>
      <c r="B59" s="18" t="s">
        <v>197</v>
      </c>
      <c r="C59" s="18"/>
      <c r="D59" s="18"/>
      <c r="E59" s="18"/>
      <c r="F59" s="58"/>
      <c r="G59" s="12"/>
      <c r="H59" s="86" t="s">
        <v>198</v>
      </c>
      <c r="I59" s="86" t="s">
        <v>12</v>
      </c>
      <c r="J59" s="86" t="s">
        <v>199</v>
      </c>
      <c r="T59" s="66"/>
      <c r="U59" s="66"/>
      <c r="AA59" s="15" t="s">
        <v>200</v>
      </c>
      <c r="AB59" s="16">
        <v>747</v>
      </c>
    </row>
    <row r="60" spans="1:28">
      <c r="A60" s="27" t="s">
        <v>201</v>
      </c>
      <c r="B60" s="18" t="s">
        <v>202</v>
      </c>
      <c r="C60" s="18"/>
      <c r="D60" s="18"/>
      <c r="E60" s="18"/>
      <c r="F60" s="58"/>
      <c r="G60" s="12"/>
      <c r="H60" s="86" t="s">
        <v>203</v>
      </c>
      <c r="I60" s="86" t="s">
        <v>20</v>
      </c>
      <c r="J60" s="86" t="s">
        <v>204</v>
      </c>
      <c r="P60" s="44"/>
      <c r="Q60" s="44"/>
      <c r="R60" s="44"/>
      <c r="S60" s="44"/>
      <c r="T60" s="44"/>
      <c r="U60" s="44"/>
      <c r="AA60" s="15" t="s">
        <v>205</v>
      </c>
      <c r="AB60" s="16">
        <v>5190</v>
      </c>
    </row>
    <row r="61" spans="1:28">
      <c r="A61" s="27" t="s">
        <v>206</v>
      </c>
      <c r="B61" s="18" t="s">
        <v>207</v>
      </c>
      <c r="C61" s="18"/>
      <c r="D61" s="18"/>
      <c r="E61" s="18"/>
      <c r="F61" s="58"/>
      <c r="G61" s="87"/>
      <c r="H61" s="88" t="s">
        <v>208</v>
      </c>
      <c r="I61" s="88" t="s">
        <v>28</v>
      </c>
      <c r="J61" s="88" t="s">
        <v>209</v>
      </c>
      <c r="O61" s="44"/>
      <c r="T61" s="66"/>
      <c r="U61" s="66"/>
      <c r="AA61" s="15" t="s">
        <v>210</v>
      </c>
      <c r="AB61" s="16">
        <v>670</v>
      </c>
    </row>
    <row r="62" spans="1:28">
      <c r="A62" s="32" t="s">
        <v>211</v>
      </c>
      <c r="B62" s="33" t="s">
        <v>212</v>
      </c>
      <c r="C62" s="89"/>
      <c r="D62" s="89"/>
      <c r="E62" s="33"/>
      <c r="F62" s="62"/>
      <c r="G62" s="87"/>
      <c r="H62" s="44"/>
      <c r="T62" s="66"/>
      <c r="U62" s="66"/>
      <c r="AA62" s="15" t="s">
        <v>213</v>
      </c>
      <c r="AB62" s="16">
        <v>262</v>
      </c>
    </row>
    <row r="63" spans="1:28">
      <c r="E63" s="90"/>
      <c r="F63" s="29"/>
      <c r="H63" s="44"/>
      <c r="T63" s="66"/>
      <c r="U63" s="66"/>
      <c r="V63" s="44"/>
      <c r="AA63" s="7" t="s">
        <v>214</v>
      </c>
      <c r="AB63" s="8">
        <v>265</v>
      </c>
    </row>
    <row r="64" spans="1:28" s="44" customFormat="1">
      <c r="C64" s="68"/>
      <c r="D64" s="41" t="s">
        <v>108</v>
      </c>
      <c r="E64" s="41" t="s">
        <v>108</v>
      </c>
      <c r="F64" s="41" t="s">
        <v>108</v>
      </c>
      <c r="G64" s="91" t="s">
        <v>215</v>
      </c>
      <c r="H64" s="91" t="s">
        <v>215</v>
      </c>
      <c r="I64" s="91" t="s">
        <v>215</v>
      </c>
      <c r="J64" s="91" t="s">
        <v>215</v>
      </c>
      <c r="K64" s="91" t="s">
        <v>215</v>
      </c>
      <c r="O64" s="29"/>
      <c r="P64" s="29"/>
      <c r="Q64" s="29"/>
      <c r="R64" s="29"/>
      <c r="S64" s="29"/>
      <c r="T64" s="66"/>
      <c r="U64" s="66"/>
      <c r="V64" s="52"/>
      <c r="AA64" s="15" t="s">
        <v>216</v>
      </c>
      <c r="AB64" s="16">
        <v>468</v>
      </c>
    </row>
    <row r="65" spans="1:28">
      <c r="A65" s="43" t="s">
        <v>31</v>
      </c>
      <c r="B65" s="43" t="s">
        <v>135</v>
      </c>
      <c r="C65" s="92" t="s">
        <v>217</v>
      </c>
      <c r="D65" s="92" t="s">
        <v>149</v>
      </c>
      <c r="E65" s="92" t="s">
        <v>184</v>
      </c>
      <c r="F65" s="92" t="s">
        <v>186</v>
      </c>
      <c r="G65" s="92" t="s">
        <v>191</v>
      </c>
      <c r="H65" s="92" t="s">
        <v>196</v>
      </c>
      <c r="I65" s="92" t="s">
        <v>201</v>
      </c>
      <c r="J65" s="92" t="s">
        <v>206</v>
      </c>
      <c r="K65" s="92" t="s">
        <v>211</v>
      </c>
      <c r="T65" s="66"/>
      <c r="U65" s="66"/>
      <c r="AA65" s="7" t="s">
        <v>218</v>
      </c>
      <c r="AB65" s="8">
        <v>3</v>
      </c>
    </row>
    <row r="66" spans="1:28" ht="14.25">
      <c r="A66" s="70">
        <f>A39</f>
        <v>4009050</v>
      </c>
      <c r="B66" s="93">
        <f>D39</f>
        <v>40043</v>
      </c>
      <c r="C66" s="94" t="s">
        <v>219</v>
      </c>
      <c r="D66" s="95" t="s">
        <v>35</v>
      </c>
      <c r="E66" s="95" t="s">
        <v>36</v>
      </c>
      <c r="F66" s="96" t="s">
        <v>13</v>
      </c>
      <c r="G66" s="74">
        <v>3</v>
      </c>
      <c r="H66" s="74">
        <v>0</v>
      </c>
      <c r="I66" s="74" t="s">
        <v>10</v>
      </c>
      <c r="J66" s="74">
        <v>0</v>
      </c>
      <c r="K66" s="74">
        <v>0</v>
      </c>
      <c r="T66" s="66"/>
      <c r="U66" s="66"/>
      <c r="AA66" s="15" t="s">
        <v>220</v>
      </c>
      <c r="AB66" s="16">
        <v>3175</v>
      </c>
    </row>
    <row r="67" spans="1:28" ht="14.25">
      <c r="A67" s="97">
        <f t="shared" ref="A67:B77" si="2">+A$66</f>
        <v>4009050</v>
      </c>
      <c r="B67" s="98">
        <f t="shared" si="2"/>
        <v>40043</v>
      </c>
      <c r="C67" s="94" t="s">
        <v>221</v>
      </c>
      <c r="D67" s="96" t="s">
        <v>49</v>
      </c>
      <c r="E67" s="96" t="s">
        <v>12</v>
      </c>
      <c r="F67" s="96" t="s">
        <v>13</v>
      </c>
      <c r="G67" s="74">
        <v>15</v>
      </c>
      <c r="H67" s="74">
        <v>0</v>
      </c>
      <c r="I67" s="74" t="s">
        <v>10</v>
      </c>
      <c r="J67" s="74">
        <v>0</v>
      </c>
      <c r="K67" s="74">
        <v>0</v>
      </c>
      <c r="T67" s="66"/>
      <c r="U67" s="66"/>
      <c r="AA67" s="15" t="s">
        <v>222</v>
      </c>
      <c r="AB67" s="16">
        <v>672</v>
      </c>
    </row>
    <row r="68" spans="1:28" ht="14.25">
      <c r="A68" s="97">
        <f t="shared" si="2"/>
        <v>4009050</v>
      </c>
      <c r="B68" s="98">
        <f t="shared" si="2"/>
        <v>40043</v>
      </c>
      <c r="C68" s="94" t="s">
        <v>223</v>
      </c>
      <c r="D68" s="96" t="s">
        <v>55</v>
      </c>
      <c r="E68" s="96" t="s">
        <v>12</v>
      </c>
      <c r="F68" s="96" t="s">
        <v>13</v>
      </c>
      <c r="G68" s="74">
        <v>10</v>
      </c>
      <c r="H68" s="74">
        <v>0</v>
      </c>
      <c r="I68" s="74" t="s">
        <v>18</v>
      </c>
      <c r="J68" s="74">
        <v>0</v>
      </c>
      <c r="K68" s="74">
        <v>0</v>
      </c>
      <c r="T68" s="66"/>
      <c r="U68" s="66"/>
      <c r="AA68" s="15" t="s">
        <v>224</v>
      </c>
      <c r="AB68" s="16">
        <v>5191</v>
      </c>
    </row>
    <row r="69" spans="1:28" ht="14.25">
      <c r="A69" s="97">
        <f t="shared" si="2"/>
        <v>4009050</v>
      </c>
      <c r="B69" s="98">
        <f t="shared" si="2"/>
        <v>40043</v>
      </c>
      <c r="C69" s="94" t="s">
        <v>225</v>
      </c>
      <c r="D69" s="96" t="s">
        <v>27</v>
      </c>
      <c r="E69" s="96" t="s">
        <v>36</v>
      </c>
      <c r="F69" s="96" t="s">
        <v>13</v>
      </c>
      <c r="G69" s="74">
        <v>7</v>
      </c>
      <c r="H69" s="74">
        <v>0</v>
      </c>
      <c r="I69" s="74" t="s">
        <v>18</v>
      </c>
      <c r="J69" s="74">
        <v>0</v>
      </c>
      <c r="K69" s="74">
        <v>0</v>
      </c>
      <c r="T69" s="66"/>
      <c r="U69" s="66"/>
      <c r="AA69" s="7" t="s">
        <v>226</v>
      </c>
      <c r="AB69" s="8">
        <v>3132</v>
      </c>
    </row>
    <row r="70" spans="1:28" ht="14.25">
      <c r="A70" s="97">
        <f t="shared" si="2"/>
        <v>4009050</v>
      </c>
      <c r="B70" s="98">
        <f t="shared" si="2"/>
        <v>40043</v>
      </c>
      <c r="C70" s="94" t="s">
        <v>227</v>
      </c>
      <c r="D70" s="96" t="s">
        <v>79</v>
      </c>
      <c r="E70" s="96" t="s">
        <v>36</v>
      </c>
      <c r="F70" s="96" t="s">
        <v>21</v>
      </c>
      <c r="G70" s="74">
        <v>10</v>
      </c>
      <c r="H70" s="74">
        <v>0</v>
      </c>
      <c r="I70" s="74" t="s">
        <v>10</v>
      </c>
      <c r="J70" s="74" t="s">
        <v>228</v>
      </c>
      <c r="K70" s="74">
        <v>5</v>
      </c>
      <c r="T70" s="66"/>
      <c r="U70" s="66"/>
      <c r="AA70" s="15" t="s">
        <v>229</v>
      </c>
      <c r="AB70" s="16">
        <v>520</v>
      </c>
    </row>
    <row r="71" spans="1:28" ht="14.25">
      <c r="A71" s="97">
        <f t="shared" si="2"/>
        <v>4009050</v>
      </c>
      <c r="B71" s="98">
        <f t="shared" si="2"/>
        <v>40043</v>
      </c>
      <c r="C71" s="94" t="s">
        <v>230</v>
      </c>
      <c r="D71" s="96" t="s">
        <v>79</v>
      </c>
      <c r="E71" s="96" t="s">
        <v>12</v>
      </c>
      <c r="F71" s="96" t="s">
        <v>21</v>
      </c>
      <c r="G71" s="74">
        <v>10</v>
      </c>
      <c r="H71" s="74">
        <v>0</v>
      </c>
      <c r="I71" s="74" t="s">
        <v>10</v>
      </c>
      <c r="J71" s="74" t="s">
        <v>228</v>
      </c>
      <c r="K71" s="74">
        <v>5</v>
      </c>
      <c r="T71" s="66"/>
      <c r="U71" s="66"/>
      <c r="AA71" s="15" t="s">
        <v>231</v>
      </c>
      <c r="AB71" s="16">
        <v>1087</v>
      </c>
    </row>
    <row r="72" spans="1:28" ht="14.25">
      <c r="A72" s="97">
        <f t="shared" si="2"/>
        <v>4009050</v>
      </c>
      <c r="B72" s="98">
        <f t="shared" si="2"/>
        <v>40043</v>
      </c>
      <c r="C72" s="94" t="s">
        <v>232</v>
      </c>
      <c r="D72" s="96" t="s">
        <v>42</v>
      </c>
      <c r="E72" s="96" t="s">
        <v>36</v>
      </c>
      <c r="F72" s="96" t="s">
        <v>21</v>
      </c>
      <c r="G72" s="74">
        <v>10</v>
      </c>
      <c r="H72" s="74">
        <v>0</v>
      </c>
      <c r="I72" s="74" t="s">
        <v>10</v>
      </c>
      <c r="J72" s="74" t="s">
        <v>228</v>
      </c>
      <c r="K72" s="74">
        <v>2</v>
      </c>
      <c r="T72" s="66"/>
      <c r="U72" s="66"/>
      <c r="AA72" s="15" t="s">
        <v>233</v>
      </c>
      <c r="AB72" s="16">
        <v>1013</v>
      </c>
    </row>
    <row r="73" spans="1:28" ht="14.25">
      <c r="A73" s="97">
        <f t="shared" si="2"/>
        <v>4009050</v>
      </c>
      <c r="B73" s="98">
        <f t="shared" si="2"/>
        <v>40043</v>
      </c>
      <c r="C73" s="94" t="s">
        <v>234</v>
      </c>
      <c r="D73" s="96" t="s">
        <v>69</v>
      </c>
      <c r="E73" s="96" t="s">
        <v>36</v>
      </c>
      <c r="F73" s="96" t="s">
        <v>21</v>
      </c>
      <c r="G73" s="74">
        <v>10</v>
      </c>
      <c r="H73" s="74">
        <v>0</v>
      </c>
      <c r="I73" s="74" t="s">
        <v>18</v>
      </c>
      <c r="J73" s="74">
        <v>0</v>
      </c>
      <c r="K73" s="74">
        <v>0</v>
      </c>
      <c r="T73" s="66"/>
      <c r="U73" s="66"/>
      <c r="AA73" s="15" t="s">
        <v>235</v>
      </c>
      <c r="AB73" s="16">
        <v>992</v>
      </c>
    </row>
    <row r="74" spans="1:28" ht="14.25">
      <c r="A74" s="97">
        <f t="shared" si="2"/>
        <v>4009050</v>
      </c>
      <c r="B74" s="98">
        <f t="shared" si="2"/>
        <v>40043</v>
      </c>
      <c r="C74" s="94" t="s">
        <v>236</v>
      </c>
      <c r="D74" s="96" t="s">
        <v>42</v>
      </c>
      <c r="E74" s="96" t="s">
        <v>20</v>
      </c>
      <c r="F74" s="96" t="s">
        <v>29</v>
      </c>
      <c r="G74" s="74">
        <v>5</v>
      </c>
      <c r="H74" s="74">
        <v>0</v>
      </c>
      <c r="I74" s="74" t="s">
        <v>10</v>
      </c>
      <c r="J74" s="74" t="s">
        <v>228</v>
      </c>
      <c r="K74" s="74">
        <v>2</v>
      </c>
      <c r="T74" s="66"/>
      <c r="U74" s="66"/>
      <c r="AA74" s="15" t="s">
        <v>237</v>
      </c>
      <c r="AB74" s="16">
        <v>3130</v>
      </c>
    </row>
    <row r="75" spans="1:28" ht="14.25">
      <c r="A75" s="97">
        <f t="shared" si="2"/>
        <v>4009050</v>
      </c>
      <c r="B75" s="98">
        <f t="shared" si="2"/>
        <v>40043</v>
      </c>
      <c r="C75" s="94" t="s">
        <v>238</v>
      </c>
      <c r="D75" s="96" t="s">
        <v>79</v>
      </c>
      <c r="E75" s="96" t="s">
        <v>20</v>
      </c>
      <c r="F75" s="96" t="s">
        <v>29</v>
      </c>
      <c r="G75" s="74">
        <v>7</v>
      </c>
      <c r="H75" s="74">
        <v>0</v>
      </c>
      <c r="I75" s="74" t="s">
        <v>10</v>
      </c>
      <c r="J75" s="74" t="s">
        <v>228</v>
      </c>
      <c r="K75" s="74">
        <v>2</v>
      </c>
      <c r="T75" s="66"/>
      <c r="U75" s="66"/>
      <c r="AA75" s="15" t="s">
        <v>239</v>
      </c>
      <c r="AB75" s="16">
        <v>456</v>
      </c>
    </row>
    <row r="76" spans="1:28" ht="14.25">
      <c r="A76" s="97">
        <f t="shared" si="2"/>
        <v>4009050</v>
      </c>
      <c r="B76" s="98">
        <f t="shared" si="2"/>
        <v>40043</v>
      </c>
      <c r="C76" s="94" t="s">
        <v>240</v>
      </c>
      <c r="D76" s="96" t="s">
        <v>79</v>
      </c>
      <c r="E76" s="96" t="s">
        <v>12</v>
      </c>
      <c r="F76" s="96" t="s">
        <v>29</v>
      </c>
      <c r="G76" s="74">
        <v>5</v>
      </c>
      <c r="H76" s="74">
        <v>0</v>
      </c>
      <c r="I76" s="74" t="s">
        <v>10</v>
      </c>
      <c r="J76" s="74" t="s">
        <v>228</v>
      </c>
      <c r="K76" s="74">
        <v>5</v>
      </c>
      <c r="T76" s="66"/>
      <c r="U76" s="66"/>
      <c r="AA76" s="15" t="s">
        <v>241</v>
      </c>
      <c r="AB76" s="16">
        <v>457</v>
      </c>
    </row>
    <row r="77" spans="1:28" ht="14.25">
      <c r="A77" s="97">
        <f t="shared" si="2"/>
        <v>4009050</v>
      </c>
      <c r="B77" s="98">
        <f t="shared" si="2"/>
        <v>40043</v>
      </c>
      <c r="C77" s="94" t="s">
        <v>242</v>
      </c>
      <c r="D77" s="96" t="s">
        <v>79</v>
      </c>
      <c r="E77" s="96" t="s">
        <v>36</v>
      </c>
      <c r="F77" s="96" t="s">
        <v>29</v>
      </c>
      <c r="G77" s="74">
        <v>8</v>
      </c>
      <c r="H77" s="74">
        <v>0</v>
      </c>
      <c r="I77" s="74" t="s">
        <v>10</v>
      </c>
      <c r="J77" s="74" t="s">
        <v>228</v>
      </c>
      <c r="K77" s="74">
        <v>2</v>
      </c>
      <c r="T77" s="66"/>
      <c r="U77" s="66"/>
      <c r="AA77" s="15" t="s">
        <v>243</v>
      </c>
      <c r="AB77" s="16">
        <v>342</v>
      </c>
    </row>
    <row r="78" spans="1:28" ht="16.5" thickBot="1">
      <c r="A78" s="2"/>
      <c r="T78" s="66"/>
      <c r="U78" s="66"/>
      <c r="AA78" s="15" t="s">
        <v>244</v>
      </c>
      <c r="AB78" s="16">
        <v>341</v>
      </c>
    </row>
    <row r="79" spans="1:28" ht="16.5" thickBot="1">
      <c r="A79" s="1" t="s">
        <v>245</v>
      </c>
      <c r="B79" s="1"/>
      <c r="C79" s="2"/>
      <c r="D79" s="2"/>
      <c r="E79" s="2"/>
      <c r="F79" s="2"/>
      <c r="G79" s="3"/>
      <c r="H79" s="3"/>
      <c r="I79" s="3"/>
      <c r="T79" s="66"/>
      <c r="U79" s="66"/>
      <c r="AA79" s="15" t="s">
        <v>246</v>
      </c>
      <c r="AB79" s="16">
        <v>649</v>
      </c>
    </row>
    <row r="80" spans="1:28">
      <c r="A80" s="3"/>
      <c r="B80" s="3"/>
      <c r="C80" s="3"/>
      <c r="D80" s="3"/>
      <c r="E80" s="3"/>
      <c r="F80" s="3"/>
      <c r="G80" s="3"/>
      <c r="H80" s="3"/>
      <c r="I80" s="3"/>
      <c r="T80" s="66"/>
      <c r="U80" s="66"/>
      <c r="AA80" s="7" t="s">
        <v>247</v>
      </c>
      <c r="AB80" s="8">
        <v>650</v>
      </c>
    </row>
    <row r="81" spans="1:28">
      <c r="A81" s="17" t="s">
        <v>15</v>
      </c>
      <c r="B81" s="53"/>
      <c r="C81" s="53"/>
      <c r="D81" s="10"/>
      <c r="E81" s="10"/>
      <c r="F81" s="10"/>
      <c r="G81" s="3"/>
      <c r="H81" s="3"/>
      <c r="I81" s="3"/>
      <c r="T81" s="66"/>
      <c r="U81" s="66"/>
      <c r="AA81" s="15" t="s">
        <v>248</v>
      </c>
      <c r="AB81" s="16">
        <v>2024</v>
      </c>
    </row>
    <row r="82" spans="1:28">
      <c r="A82" s="22" t="s">
        <v>249</v>
      </c>
      <c r="B82" s="23" t="s">
        <v>250</v>
      </c>
      <c r="C82" s="99"/>
      <c r="D82" s="54"/>
      <c r="E82" s="10"/>
      <c r="F82" s="3"/>
      <c r="G82" s="19"/>
      <c r="H82" s="3"/>
      <c r="I82" s="3"/>
      <c r="T82" s="66"/>
      <c r="U82" s="66"/>
      <c r="AA82" s="15" t="s">
        <v>251</v>
      </c>
      <c r="AB82" s="16">
        <v>116</v>
      </c>
    </row>
    <row r="83" spans="1:28">
      <c r="A83" s="27" t="s">
        <v>252</v>
      </c>
      <c r="B83" s="17" t="s">
        <v>253</v>
      </c>
      <c r="C83" s="100"/>
      <c r="D83" s="58"/>
      <c r="E83" s="10"/>
      <c r="F83" s="52"/>
      <c r="G83" s="19"/>
      <c r="H83" s="3"/>
      <c r="I83" s="3"/>
      <c r="T83" s="66"/>
      <c r="U83" s="66"/>
      <c r="AA83" s="15" t="s">
        <v>254</v>
      </c>
      <c r="AB83" s="16">
        <v>115</v>
      </c>
    </row>
    <row r="84" spans="1:28">
      <c r="A84" s="32" t="s">
        <v>186</v>
      </c>
      <c r="B84" s="33" t="s">
        <v>255</v>
      </c>
      <c r="C84" s="89"/>
      <c r="D84" s="62"/>
      <c r="E84" s="10"/>
      <c r="F84" s="52"/>
      <c r="G84" s="19"/>
      <c r="H84" s="3"/>
      <c r="I84" s="3"/>
      <c r="T84" s="66"/>
      <c r="U84" s="66"/>
      <c r="AA84" s="7" t="s">
        <v>256</v>
      </c>
      <c r="AB84" s="8">
        <v>122</v>
      </c>
    </row>
    <row r="85" spans="1:28">
      <c r="A85" s="3"/>
      <c r="B85" s="3"/>
      <c r="C85" s="3"/>
      <c r="D85" s="3"/>
      <c r="E85" s="3"/>
      <c r="F85" s="52"/>
      <c r="G85" s="3"/>
      <c r="H85" s="3"/>
      <c r="I85" s="3"/>
      <c r="T85" s="66"/>
      <c r="U85" s="66"/>
      <c r="AA85" s="15" t="s">
        <v>257</v>
      </c>
      <c r="AB85" s="16">
        <v>120</v>
      </c>
    </row>
    <row r="86" spans="1:28" ht="12.75" customHeight="1">
      <c r="A86" s="52"/>
      <c r="B86" s="52"/>
      <c r="C86" s="91" t="s">
        <v>215</v>
      </c>
      <c r="D86" s="41" t="s">
        <v>108</v>
      </c>
      <c r="E86" s="101" t="s">
        <v>258</v>
      </c>
      <c r="F86" s="101"/>
      <c r="G86" s="101"/>
      <c r="H86" s="102" t="s">
        <v>259</v>
      </c>
      <c r="I86" s="102"/>
      <c r="J86" s="102"/>
      <c r="K86" s="102"/>
      <c r="L86" s="102"/>
      <c r="M86" s="102"/>
      <c r="N86" s="102"/>
      <c r="O86" s="102"/>
      <c r="P86" s="102"/>
      <c r="Q86" s="102"/>
      <c r="R86" s="102"/>
      <c r="S86" s="102"/>
      <c r="T86" s="66"/>
      <c r="U86" s="66"/>
      <c r="AA86" s="15" t="s">
        <v>260</v>
      </c>
      <c r="AB86" s="16">
        <v>2954</v>
      </c>
    </row>
    <row r="87" spans="1:28">
      <c r="A87" s="43" t="s">
        <v>31</v>
      </c>
      <c r="B87" s="43" t="s">
        <v>135</v>
      </c>
      <c r="C87" s="43" t="s">
        <v>249</v>
      </c>
      <c r="D87" s="103" t="s">
        <v>252</v>
      </c>
      <c r="E87" s="43" t="s">
        <v>13</v>
      </c>
      <c r="F87" s="43" t="s">
        <v>21</v>
      </c>
      <c r="G87" s="43" t="s">
        <v>29</v>
      </c>
      <c r="H87" s="104" t="s">
        <v>261</v>
      </c>
      <c r="I87" s="43" t="s">
        <v>262</v>
      </c>
      <c r="J87" s="43" t="s">
        <v>263</v>
      </c>
      <c r="K87" s="43" t="s">
        <v>264</v>
      </c>
      <c r="L87" s="43" t="s">
        <v>265</v>
      </c>
      <c r="M87" s="43" t="s">
        <v>266</v>
      </c>
      <c r="N87" s="43" t="s">
        <v>267</v>
      </c>
      <c r="O87" s="43" t="s">
        <v>268</v>
      </c>
      <c r="P87" s="43" t="s">
        <v>269</v>
      </c>
      <c r="Q87" s="43" t="s">
        <v>270</v>
      </c>
      <c r="R87" s="43" t="s">
        <v>271</v>
      </c>
      <c r="S87" s="43" t="s">
        <v>272</v>
      </c>
      <c r="T87" s="66"/>
      <c r="U87" s="66"/>
      <c r="AA87" s="15" t="s">
        <v>273</v>
      </c>
      <c r="AB87" s="16">
        <v>5138</v>
      </c>
    </row>
    <row r="88" spans="1:28" ht="14.25">
      <c r="A88" s="70">
        <f>A66</f>
        <v>4009050</v>
      </c>
      <c r="B88" s="93">
        <f>B66</f>
        <v>40043</v>
      </c>
      <c r="C88" s="74" t="s">
        <v>274</v>
      </c>
      <c r="D88" s="105">
        <f t="shared" ref="D88:D119" si="3">IF(C88="","",VLOOKUP(C88,Liste,2))</f>
        <v>69</v>
      </c>
      <c r="E88" s="74">
        <v>45</v>
      </c>
      <c r="F88" s="74">
        <v>21</v>
      </c>
      <c r="G88" s="74">
        <v>22</v>
      </c>
      <c r="H88" s="74"/>
      <c r="I88" s="74"/>
      <c r="J88" s="74"/>
      <c r="K88" s="74"/>
      <c r="L88" s="74"/>
      <c r="M88" s="74"/>
      <c r="N88" s="74"/>
      <c r="O88" s="74"/>
      <c r="P88" s="74"/>
      <c r="Q88" s="74"/>
      <c r="R88" s="74"/>
      <c r="S88" s="74"/>
      <c r="T88" s="66"/>
      <c r="U88" s="66"/>
      <c r="AA88" s="15" t="s">
        <v>275</v>
      </c>
      <c r="AB88" s="16">
        <v>383</v>
      </c>
    </row>
    <row r="89" spans="1:28" ht="14.25">
      <c r="A89" s="97">
        <f t="shared" ref="A89:B108" si="4">+A$88</f>
        <v>4009050</v>
      </c>
      <c r="B89" s="98">
        <f t="shared" si="4"/>
        <v>40043</v>
      </c>
      <c r="C89" s="74" t="s">
        <v>276</v>
      </c>
      <c r="D89" s="105">
        <f t="shared" si="3"/>
        <v>286</v>
      </c>
      <c r="E89" s="74">
        <v>8</v>
      </c>
      <c r="F89" s="74">
        <v>3</v>
      </c>
      <c r="G89" s="74">
        <v>8</v>
      </c>
      <c r="H89" s="74"/>
      <c r="I89" s="74"/>
      <c r="J89" s="74"/>
      <c r="K89" s="74"/>
      <c r="L89" s="74"/>
      <c r="M89" s="74"/>
      <c r="N89" s="74"/>
      <c r="O89" s="74"/>
      <c r="P89" s="74"/>
      <c r="Q89" s="74"/>
      <c r="R89" s="74"/>
      <c r="S89" s="74"/>
      <c r="T89" s="66"/>
      <c r="U89" s="66"/>
      <c r="AA89" s="15" t="s">
        <v>277</v>
      </c>
      <c r="AB89" s="16">
        <v>313</v>
      </c>
    </row>
    <row r="90" spans="1:28" ht="14.25">
      <c r="A90" s="97">
        <f t="shared" si="4"/>
        <v>4009050</v>
      </c>
      <c r="B90" s="98">
        <f t="shared" si="4"/>
        <v>40043</v>
      </c>
      <c r="C90" s="74" t="s">
        <v>278</v>
      </c>
      <c r="D90" s="105">
        <f t="shared" si="3"/>
        <v>287</v>
      </c>
      <c r="E90" s="74"/>
      <c r="F90" s="74">
        <v>1</v>
      </c>
      <c r="G90" s="74">
        <v>1</v>
      </c>
      <c r="H90" s="74"/>
      <c r="I90" s="74"/>
      <c r="J90" s="74"/>
      <c r="K90" s="74"/>
      <c r="L90" s="74"/>
      <c r="M90" s="74"/>
      <c r="N90" s="74"/>
      <c r="O90" s="74"/>
      <c r="P90" s="74"/>
      <c r="Q90" s="74"/>
      <c r="R90" s="74"/>
      <c r="S90" s="74"/>
      <c r="T90" s="66"/>
      <c r="U90" s="66"/>
      <c r="AA90" s="15" t="s">
        <v>279</v>
      </c>
      <c r="AB90" s="16">
        <v>819</v>
      </c>
    </row>
    <row r="91" spans="1:28" ht="14.25">
      <c r="A91" s="97">
        <f t="shared" si="4"/>
        <v>4009050</v>
      </c>
      <c r="B91" s="98">
        <f t="shared" si="4"/>
        <v>40043</v>
      </c>
      <c r="C91" s="74" t="s">
        <v>280</v>
      </c>
      <c r="D91" s="105">
        <f t="shared" si="3"/>
        <v>292</v>
      </c>
      <c r="E91" s="74">
        <v>3</v>
      </c>
      <c r="F91" s="74"/>
      <c r="G91" s="74">
        <v>4</v>
      </c>
      <c r="H91" s="74"/>
      <c r="I91" s="74"/>
      <c r="J91" s="74"/>
      <c r="K91" s="74"/>
      <c r="L91" s="74"/>
      <c r="M91" s="74"/>
      <c r="N91" s="74"/>
      <c r="O91" s="74"/>
      <c r="P91" s="74"/>
      <c r="Q91" s="74"/>
      <c r="R91" s="74"/>
      <c r="S91" s="74"/>
      <c r="T91" s="66"/>
      <c r="U91" s="66"/>
      <c r="AA91" s="15" t="s">
        <v>281</v>
      </c>
      <c r="AB91" s="16">
        <v>662</v>
      </c>
    </row>
    <row r="92" spans="1:28" ht="14.25">
      <c r="A92" s="97">
        <f t="shared" si="4"/>
        <v>4009050</v>
      </c>
      <c r="B92" s="98">
        <f t="shared" si="4"/>
        <v>40043</v>
      </c>
      <c r="C92" s="74" t="s">
        <v>282</v>
      </c>
      <c r="D92" s="105">
        <f t="shared" si="3"/>
        <v>212</v>
      </c>
      <c r="E92" s="74">
        <v>1</v>
      </c>
      <c r="F92" s="74">
        <v>1</v>
      </c>
      <c r="G92" s="74">
        <v>19</v>
      </c>
      <c r="H92" s="74"/>
      <c r="I92" s="74"/>
      <c r="J92" s="74"/>
      <c r="K92" s="74"/>
      <c r="L92" s="74"/>
      <c r="M92" s="74"/>
      <c r="N92" s="74"/>
      <c r="O92" s="74"/>
      <c r="P92" s="74"/>
      <c r="Q92" s="74"/>
      <c r="R92" s="74"/>
      <c r="S92" s="74"/>
      <c r="T92" s="66"/>
      <c r="U92" s="66"/>
      <c r="AA92" s="15" t="s">
        <v>283</v>
      </c>
      <c r="AB92" s="16">
        <v>667</v>
      </c>
    </row>
    <row r="93" spans="1:28" ht="14.25">
      <c r="A93" s="97">
        <f t="shared" si="4"/>
        <v>4009050</v>
      </c>
      <c r="B93" s="98">
        <f t="shared" si="4"/>
        <v>40043</v>
      </c>
      <c r="C93" s="74" t="s">
        <v>155</v>
      </c>
      <c r="D93" s="105">
        <f t="shared" si="3"/>
        <v>311</v>
      </c>
      <c r="E93" s="74">
        <v>2</v>
      </c>
      <c r="F93" s="74">
        <v>21</v>
      </c>
      <c r="G93" s="74">
        <v>1</v>
      </c>
      <c r="H93" s="74"/>
      <c r="I93" s="74"/>
      <c r="J93" s="74"/>
      <c r="K93" s="74"/>
      <c r="L93" s="74"/>
      <c r="M93" s="74"/>
      <c r="N93" s="74"/>
      <c r="O93" s="74"/>
      <c r="P93" s="74"/>
      <c r="Q93" s="74"/>
      <c r="R93" s="74"/>
      <c r="S93" s="74"/>
      <c r="T93" s="66"/>
      <c r="U93" s="66"/>
      <c r="AA93" s="15" t="s">
        <v>284</v>
      </c>
      <c r="AB93" s="16">
        <v>2611</v>
      </c>
    </row>
    <row r="94" spans="1:28" ht="14.25">
      <c r="A94" s="97">
        <f t="shared" si="4"/>
        <v>4009050</v>
      </c>
      <c r="B94" s="98">
        <f t="shared" si="4"/>
        <v>40043</v>
      </c>
      <c r="C94" s="74" t="s">
        <v>277</v>
      </c>
      <c r="D94" s="105">
        <f t="shared" si="3"/>
        <v>313</v>
      </c>
      <c r="E94" s="74">
        <v>2</v>
      </c>
      <c r="F94" s="74"/>
      <c r="G94" s="74"/>
      <c r="H94" s="74"/>
      <c r="I94" s="74"/>
      <c r="J94" s="74"/>
      <c r="K94" s="74"/>
      <c r="L94" s="74"/>
      <c r="M94" s="74"/>
      <c r="N94" s="74"/>
      <c r="O94" s="74"/>
      <c r="P94" s="74"/>
      <c r="Q94" s="74"/>
      <c r="R94" s="74"/>
      <c r="S94" s="74"/>
      <c r="T94" s="66"/>
      <c r="U94" s="66"/>
      <c r="AA94" s="15" t="s">
        <v>285</v>
      </c>
      <c r="AB94" s="16">
        <v>791</v>
      </c>
    </row>
    <row r="95" spans="1:28" ht="14.25">
      <c r="A95" s="97">
        <f t="shared" si="4"/>
        <v>4009050</v>
      </c>
      <c r="B95" s="98">
        <f t="shared" si="4"/>
        <v>40043</v>
      </c>
      <c r="C95" s="74" t="s">
        <v>286</v>
      </c>
      <c r="D95" s="105">
        <f t="shared" si="3"/>
        <v>312</v>
      </c>
      <c r="E95" s="74">
        <v>71</v>
      </c>
      <c r="F95" s="74">
        <v>55</v>
      </c>
      <c r="G95" s="74">
        <v>2</v>
      </c>
      <c r="H95" s="74"/>
      <c r="I95" s="74"/>
      <c r="J95" s="74"/>
      <c r="K95" s="74"/>
      <c r="L95" s="74"/>
      <c r="M95" s="74"/>
      <c r="N95" s="74"/>
      <c r="O95" s="74"/>
      <c r="P95" s="74"/>
      <c r="Q95" s="74"/>
      <c r="R95" s="74"/>
      <c r="S95" s="74"/>
      <c r="T95" s="66"/>
      <c r="U95" s="66"/>
      <c r="AA95" s="7" t="s">
        <v>287</v>
      </c>
      <c r="AB95" s="8">
        <v>221</v>
      </c>
    </row>
    <row r="96" spans="1:28" ht="14.25">
      <c r="A96" s="97">
        <f t="shared" si="4"/>
        <v>4009050</v>
      </c>
      <c r="B96" s="98">
        <f t="shared" si="4"/>
        <v>40043</v>
      </c>
      <c r="C96" s="74" t="s">
        <v>288</v>
      </c>
      <c r="D96" s="105">
        <f t="shared" si="3"/>
        <v>317</v>
      </c>
      <c r="E96" s="74"/>
      <c r="F96" s="74">
        <v>2</v>
      </c>
      <c r="G96" s="74"/>
      <c r="H96" s="74"/>
      <c r="I96" s="74"/>
      <c r="J96" s="74"/>
      <c r="K96" s="74"/>
      <c r="L96" s="74"/>
      <c r="M96" s="74"/>
      <c r="N96" s="74"/>
      <c r="O96" s="74"/>
      <c r="P96" s="74"/>
      <c r="Q96" s="74"/>
      <c r="R96" s="74"/>
      <c r="S96" s="74"/>
      <c r="T96" s="66"/>
      <c r="U96" s="66"/>
      <c r="AA96" s="15" t="s">
        <v>289</v>
      </c>
      <c r="AB96" s="16">
        <v>207</v>
      </c>
    </row>
    <row r="97" spans="1:28" ht="14.25">
      <c r="A97" s="97">
        <f t="shared" si="4"/>
        <v>4009050</v>
      </c>
      <c r="B97" s="98">
        <f t="shared" si="4"/>
        <v>40043</v>
      </c>
      <c r="C97" s="74" t="s">
        <v>290</v>
      </c>
      <c r="D97" s="105">
        <f t="shared" si="3"/>
        <v>318</v>
      </c>
      <c r="E97" s="74"/>
      <c r="F97" s="74"/>
      <c r="G97" s="74">
        <v>1</v>
      </c>
      <c r="H97" s="74"/>
      <c r="I97" s="74"/>
      <c r="J97" s="74"/>
      <c r="K97" s="74"/>
      <c r="L97" s="74"/>
      <c r="M97" s="74"/>
      <c r="N97" s="74"/>
      <c r="O97" s="74"/>
      <c r="P97" s="74"/>
      <c r="Q97" s="74"/>
      <c r="R97" s="74"/>
      <c r="S97" s="74"/>
      <c r="T97" s="66"/>
      <c r="U97" s="66"/>
      <c r="AA97" s="7" t="s">
        <v>291</v>
      </c>
      <c r="AB97" s="8">
        <v>807</v>
      </c>
    </row>
    <row r="98" spans="1:28" ht="14.25">
      <c r="A98" s="97">
        <f t="shared" si="4"/>
        <v>4009050</v>
      </c>
      <c r="B98" s="98">
        <f t="shared" si="4"/>
        <v>40043</v>
      </c>
      <c r="C98" s="74" t="s">
        <v>292</v>
      </c>
      <c r="D98" s="105">
        <f t="shared" si="3"/>
        <v>3163</v>
      </c>
      <c r="E98" s="74">
        <v>9</v>
      </c>
      <c r="F98" s="74"/>
      <c r="G98" s="74"/>
      <c r="H98" s="74"/>
      <c r="I98" s="74"/>
      <c r="J98" s="74"/>
      <c r="K98" s="74"/>
      <c r="L98" s="74"/>
      <c r="M98" s="74"/>
      <c r="N98" s="74"/>
      <c r="O98" s="74"/>
      <c r="P98" s="74"/>
      <c r="Q98" s="74"/>
      <c r="R98" s="74"/>
      <c r="S98" s="74"/>
      <c r="T98" s="66"/>
      <c r="U98" s="66"/>
      <c r="AA98" s="15" t="s">
        <v>293</v>
      </c>
      <c r="AB98" s="16">
        <v>170</v>
      </c>
    </row>
    <row r="99" spans="1:28" ht="14.25">
      <c r="A99" s="97">
        <f t="shared" si="4"/>
        <v>4009050</v>
      </c>
      <c r="B99" s="98">
        <f t="shared" si="4"/>
        <v>40043</v>
      </c>
      <c r="C99" s="74" t="s">
        <v>294</v>
      </c>
      <c r="D99" s="105">
        <f t="shared" si="3"/>
        <v>239</v>
      </c>
      <c r="E99" s="74"/>
      <c r="F99" s="74">
        <v>35</v>
      </c>
      <c r="G99" s="74">
        <v>9</v>
      </c>
      <c r="H99" s="74"/>
      <c r="I99" s="74"/>
      <c r="J99" s="74"/>
      <c r="K99" s="74"/>
      <c r="L99" s="74"/>
      <c r="M99" s="74"/>
      <c r="N99" s="74"/>
      <c r="O99" s="74"/>
      <c r="P99" s="74"/>
      <c r="Q99" s="74"/>
      <c r="R99" s="74"/>
      <c r="S99" s="74"/>
      <c r="T99" s="66"/>
      <c r="U99" s="66"/>
      <c r="AA99" s="7" t="s">
        <v>295</v>
      </c>
      <c r="AB99" s="8">
        <v>169</v>
      </c>
    </row>
    <row r="100" spans="1:28" ht="14.25">
      <c r="A100" s="97">
        <f t="shared" si="4"/>
        <v>4009050</v>
      </c>
      <c r="B100" s="98">
        <f t="shared" si="4"/>
        <v>40043</v>
      </c>
      <c r="C100" s="74" t="s">
        <v>296</v>
      </c>
      <c r="D100" s="105">
        <f t="shared" si="3"/>
        <v>245</v>
      </c>
      <c r="E100" s="74"/>
      <c r="F100" s="74">
        <v>2</v>
      </c>
      <c r="G100" s="74"/>
      <c r="H100" s="74"/>
      <c r="I100" s="74"/>
      <c r="J100" s="74"/>
      <c r="K100" s="74"/>
      <c r="L100" s="74"/>
      <c r="M100" s="74"/>
      <c r="N100" s="74"/>
      <c r="O100" s="74"/>
      <c r="P100" s="74"/>
      <c r="Q100" s="74"/>
      <c r="R100" s="74"/>
      <c r="S100" s="74"/>
      <c r="T100" s="66"/>
      <c r="U100" s="66"/>
      <c r="AA100" s="15" t="s">
        <v>297</v>
      </c>
      <c r="AB100" s="16">
        <v>474</v>
      </c>
    </row>
    <row r="101" spans="1:28" ht="14.25">
      <c r="A101" s="97">
        <f t="shared" si="4"/>
        <v>4009050</v>
      </c>
      <c r="B101" s="98">
        <f t="shared" si="4"/>
        <v>40043</v>
      </c>
      <c r="C101" s="74" t="s">
        <v>298</v>
      </c>
      <c r="D101" s="105">
        <f t="shared" si="3"/>
        <v>183</v>
      </c>
      <c r="E101" s="74">
        <v>7</v>
      </c>
      <c r="F101" s="74"/>
      <c r="G101" s="74">
        <v>13</v>
      </c>
      <c r="H101" s="74"/>
      <c r="I101" s="74"/>
      <c r="J101" s="74"/>
      <c r="K101" s="74"/>
      <c r="L101" s="74"/>
      <c r="M101" s="74"/>
      <c r="N101" s="74"/>
      <c r="O101" s="74"/>
      <c r="P101" s="74"/>
      <c r="Q101" s="74"/>
      <c r="R101" s="74"/>
      <c r="S101" s="74"/>
      <c r="T101" s="66"/>
      <c r="U101" s="66"/>
      <c r="AA101" s="7" t="s">
        <v>299</v>
      </c>
      <c r="AB101" s="8">
        <v>642</v>
      </c>
    </row>
    <row r="102" spans="1:28" ht="14.25">
      <c r="A102" s="97">
        <f t="shared" si="4"/>
        <v>4009050</v>
      </c>
      <c r="B102" s="98">
        <f t="shared" si="4"/>
        <v>40043</v>
      </c>
      <c r="C102" s="74" t="s">
        <v>300</v>
      </c>
      <c r="D102" s="105">
        <f t="shared" si="3"/>
        <v>321</v>
      </c>
      <c r="E102" s="74">
        <v>14</v>
      </c>
      <c r="F102" s="74">
        <v>8</v>
      </c>
      <c r="G102" s="74">
        <v>3</v>
      </c>
      <c r="H102" s="74"/>
      <c r="I102" s="74"/>
      <c r="J102" s="74"/>
      <c r="K102" s="74"/>
      <c r="L102" s="74"/>
      <c r="M102" s="74"/>
      <c r="N102" s="74"/>
      <c r="O102" s="74"/>
      <c r="P102" s="74"/>
      <c r="Q102" s="74"/>
      <c r="R102" s="74"/>
      <c r="S102" s="74"/>
      <c r="T102" s="66"/>
      <c r="U102" s="66"/>
      <c r="AA102" s="7" t="s">
        <v>301</v>
      </c>
      <c r="AB102" s="8">
        <v>3081</v>
      </c>
    </row>
    <row r="103" spans="1:28" ht="14.25">
      <c r="A103" s="97">
        <f t="shared" si="4"/>
        <v>4009050</v>
      </c>
      <c r="B103" s="98">
        <f t="shared" si="4"/>
        <v>40043</v>
      </c>
      <c r="C103" s="74" t="s">
        <v>302</v>
      </c>
      <c r="D103" s="105">
        <f t="shared" si="3"/>
        <v>322</v>
      </c>
      <c r="E103" s="74">
        <v>20</v>
      </c>
      <c r="F103" s="74">
        <v>3</v>
      </c>
      <c r="G103" s="74"/>
      <c r="H103" s="74"/>
      <c r="I103" s="74"/>
      <c r="J103" s="74"/>
      <c r="K103" s="74"/>
      <c r="L103" s="74"/>
      <c r="M103" s="74"/>
      <c r="N103" s="74"/>
      <c r="O103" s="74"/>
      <c r="P103" s="74"/>
      <c r="Q103" s="74"/>
      <c r="R103" s="74"/>
      <c r="S103" s="74"/>
      <c r="T103" s="66"/>
      <c r="U103" s="66"/>
      <c r="AA103" s="7" t="s">
        <v>303</v>
      </c>
      <c r="AB103" s="8">
        <v>387</v>
      </c>
    </row>
    <row r="104" spans="1:28" ht="14.25">
      <c r="A104" s="97">
        <f t="shared" si="4"/>
        <v>4009050</v>
      </c>
      <c r="B104" s="98">
        <f t="shared" si="4"/>
        <v>40043</v>
      </c>
      <c r="C104" s="74" t="s">
        <v>165</v>
      </c>
      <c r="D104" s="105">
        <f t="shared" si="3"/>
        <v>363</v>
      </c>
      <c r="E104" s="74"/>
      <c r="F104" s="74">
        <v>4</v>
      </c>
      <c r="G104" s="74"/>
      <c r="H104" s="74"/>
      <c r="I104" s="74"/>
      <c r="J104" s="74"/>
      <c r="K104" s="74"/>
      <c r="L104" s="74"/>
      <c r="M104" s="74"/>
      <c r="N104" s="74"/>
      <c r="O104" s="74"/>
      <c r="P104" s="74"/>
      <c r="Q104" s="74"/>
      <c r="R104" s="74"/>
      <c r="S104" s="74"/>
      <c r="T104" s="66"/>
      <c r="U104" s="66"/>
      <c r="AA104" s="7" t="s">
        <v>304</v>
      </c>
      <c r="AB104" s="8">
        <v>1075</v>
      </c>
    </row>
    <row r="105" spans="1:28" ht="14.25">
      <c r="A105" s="97">
        <f t="shared" si="4"/>
        <v>4009050</v>
      </c>
      <c r="B105" s="98">
        <f t="shared" si="4"/>
        <v>40043</v>
      </c>
      <c r="C105" s="74" t="s">
        <v>167</v>
      </c>
      <c r="D105" s="105">
        <f t="shared" si="3"/>
        <v>364</v>
      </c>
      <c r="E105" s="74">
        <v>5</v>
      </c>
      <c r="F105" s="74">
        <v>2</v>
      </c>
      <c r="G105" s="74">
        <v>22</v>
      </c>
      <c r="H105" s="74"/>
      <c r="I105" s="74"/>
      <c r="J105" s="74"/>
      <c r="K105" s="74"/>
      <c r="L105" s="74"/>
      <c r="M105" s="74"/>
      <c r="N105" s="74"/>
      <c r="O105" s="74"/>
      <c r="P105" s="74"/>
      <c r="Q105" s="74"/>
      <c r="R105" s="74"/>
      <c r="S105" s="74"/>
      <c r="T105" s="66"/>
      <c r="U105" s="66"/>
      <c r="AA105" s="7" t="s">
        <v>305</v>
      </c>
      <c r="AB105" s="8">
        <v>663</v>
      </c>
    </row>
    <row r="106" spans="1:28" ht="14.25">
      <c r="A106" s="97">
        <f t="shared" si="4"/>
        <v>4009050</v>
      </c>
      <c r="B106" s="98">
        <f t="shared" si="4"/>
        <v>40043</v>
      </c>
      <c r="C106" s="74" t="s">
        <v>275</v>
      </c>
      <c r="D106" s="105">
        <f t="shared" si="3"/>
        <v>383</v>
      </c>
      <c r="E106" s="74">
        <v>1</v>
      </c>
      <c r="F106" s="74"/>
      <c r="G106" s="74"/>
      <c r="H106" s="74"/>
      <c r="I106" s="74"/>
      <c r="J106" s="74"/>
      <c r="K106" s="74"/>
      <c r="L106" s="74"/>
      <c r="M106" s="74"/>
      <c r="N106" s="74"/>
      <c r="O106" s="74"/>
      <c r="P106" s="74"/>
      <c r="Q106" s="74"/>
      <c r="R106" s="74"/>
      <c r="S106" s="74"/>
      <c r="T106" s="66"/>
      <c r="U106" s="66"/>
      <c r="AA106" s="7" t="s">
        <v>306</v>
      </c>
      <c r="AB106" s="8">
        <v>658</v>
      </c>
    </row>
    <row r="107" spans="1:28" ht="14.25">
      <c r="A107" s="97">
        <f t="shared" si="4"/>
        <v>4009050</v>
      </c>
      <c r="B107" s="98">
        <f t="shared" si="4"/>
        <v>40043</v>
      </c>
      <c r="C107" s="74" t="s">
        <v>307</v>
      </c>
      <c r="D107" s="105">
        <f t="shared" si="3"/>
        <v>390</v>
      </c>
      <c r="E107" s="74"/>
      <c r="F107" s="74">
        <v>1</v>
      </c>
      <c r="G107" s="74"/>
      <c r="H107" s="74"/>
      <c r="I107" s="74"/>
      <c r="J107" s="74"/>
      <c r="K107" s="74"/>
      <c r="L107" s="74"/>
      <c r="M107" s="74"/>
      <c r="N107" s="74"/>
      <c r="O107" s="74"/>
      <c r="P107" s="74"/>
      <c r="Q107" s="74"/>
      <c r="R107" s="74"/>
      <c r="S107" s="74"/>
      <c r="T107" s="66"/>
      <c r="U107" s="66"/>
      <c r="AA107" s="7" t="s">
        <v>308</v>
      </c>
      <c r="AB107" s="8">
        <v>3126</v>
      </c>
    </row>
    <row r="108" spans="1:28" ht="14.25">
      <c r="A108" s="97">
        <f t="shared" si="4"/>
        <v>4009050</v>
      </c>
      <c r="B108" s="98">
        <f t="shared" si="4"/>
        <v>40043</v>
      </c>
      <c r="C108" s="74" t="s">
        <v>309</v>
      </c>
      <c r="D108" s="105">
        <f t="shared" si="3"/>
        <v>3207</v>
      </c>
      <c r="E108" s="74">
        <v>1</v>
      </c>
      <c r="F108" s="74"/>
      <c r="G108" s="74"/>
      <c r="H108" s="74"/>
      <c r="I108" s="74"/>
      <c r="J108" s="74"/>
      <c r="K108" s="74"/>
      <c r="L108" s="74"/>
      <c r="M108" s="74"/>
      <c r="N108" s="74"/>
      <c r="O108" s="74"/>
      <c r="P108" s="74"/>
      <c r="Q108" s="74"/>
      <c r="R108" s="74"/>
      <c r="S108" s="74"/>
      <c r="T108" s="66"/>
      <c r="U108" s="66"/>
      <c r="AA108" s="15" t="s">
        <v>310</v>
      </c>
      <c r="AB108" s="16">
        <v>1048</v>
      </c>
    </row>
    <row r="109" spans="1:28" ht="14.25">
      <c r="A109" s="97">
        <f t="shared" ref="A109:B128" si="5">+A$88</f>
        <v>4009050</v>
      </c>
      <c r="B109" s="98">
        <f t="shared" si="5"/>
        <v>40043</v>
      </c>
      <c r="C109" s="74" t="s">
        <v>311</v>
      </c>
      <c r="D109" s="105">
        <f t="shared" si="3"/>
        <v>450</v>
      </c>
      <c r="E109" s="74">
        <v>13</v>
      </c>
      <c r="F109" s="74">
        <v>3</v>
      </c>
      <c r="G109" s="74">
        <v>7</v>
      </c>
      <c r="H109" s="74"/>
      <c r="I109" s="74"/>
      <c r="J109" s="74"/>
      <c r="K109" s="74"/>
      <c r="L109" s="74"/>
      <c r="M109" s="74"/>
      <c r="N109" s="74"/>
      <c r="O109" s="74"/>
      <c r="P109" s="74"/>
      <c r="Q109" s="74"/>
      <c r="R109" s="74"/>
      <c r="S109" s="74"/>
      <c r="T109" s="66"/>
      <c r="U109" s="66"/>
      <c r="AA109" s="15" t="s">
        <v>312</v>
      </c>
      <c r="AB109" s="16">
        <v>1051</v>
      </c>
    </row>
    <row r="110" spans="1:28" ht="14.25">
      <c r="A110" s="97">
        <f t="shared" si="5"/>
        <v>4009050</v>
      </c>
      <c r="B110" s="98">
        <f t="shared" si="5"/>
        <v>40043</v>
      </c>
      <c r="C110" s="74" t="s">
        <v>313</v>
      </c>
      <c r="D110" s="105">
        <f t="shared" si="3"/>
        <v>502</v>
      </c>
      <c r="E110" s="74">
        <v>6</v>
      </c>
      <c r="F110" s="74">
        <v>33</v>
      </c>
      <c r="G110" s="74">
        <v>1</v>
      </c>
      <c r="H110" s="74"/>
      <c r="I110" s="74"/>
      <c r="J110" s="74"/>
      <c r="K110" s="74"/>
      <c r="L110" s="74"/>
      <c r="M110" s="74"/>
      <c r="N110" s="74"/>
      <c r="O110" s="74"/>
      <c r="P110" s="74"/>
      <c r="Q110" s="74"/>
      <c r="R110" s="74"/>
      <c r="S110" s="74"/>
      <c r="T110" s="66"/>
      <c r="U110" s="66"/>
      <c r="AA110" s="7" t="s">
        <v>314</v>
      </c>
      <c r="AB110" s="8">
        <v>1050</v>
      </c>
    </row>
    <row r="111" spans="1:28" ht="14.25">
      <c r="A111" s="97">
        <f t="shared" si="5"/>
        <v>4009050</v>
      </c>
      <c r="B111" s="98">
        <f t="shared" si="5"/>
        <v>40043</v>
      </c>
      <c r="C111" s="74" t="s">
        <v>315</v>
      </c>
      <c r="D111" s="105">
        <f t="shared" si="3"/>
        <v>399</v>
      </c>
      <c r="E111" s="74">
        <v>3</v>
      </c>
      <c r="F111" s="74"/>
      <c r="G111" s="74"/>
      <c r="H111" s="74"/>
      <c r="I111" s="74"/>
      <c r="J111" s="74"/>
      <c r="K111" s="74"/>
      <c r="L111" s="74"/>
      <c r="M111" s="74"/>
      <c r="N111" s="74"/>
      <c r="O111" s="74"/>
      <c r="P111" s="74"/>
      <c r="Q111" s="74"/>
      <c r="R111" s="74"/>
      <c r="S111" s="74"/>
      <c r="T111" s="66"/>
      <c r="U111" s="66"/>
      <c r="AA111" s="15" t="s">
        <v>316</v>
      </c>
      <c r="AB111" s="16">
        <v>687</v>
      </c>
    </row>
    <row r="112" spans="1:28" ht="14.25">
      <c r="A112" s="97">
        <f t="shared" si="5"/>
        <v>4009050</v>
      </c>
      <c r="B112" s="98">
        <f t="shared" si="5"/>
        <v>40043</v>
      </c>
      <c r="C112" s="74" t="s">
        <v>317</v>
      </c>
      <c r="D112" s="105">
        <f t="shared" si="3"/>
        <v>421</v>
      </c>
      <c r="E112" s="74">
        <v>1</v>
      </c>
      <c r="F112" s="74">
        <v>1</v>
      </c>
      <c r="G112" s="74">
        <v>1</v>
      </c>
      <c r="H112" s="74"/>
      <c r="I112" s="74"/>
      <c r="J112" s="74"/>
      <c r="K112" s="74"/>
      <c r="L112" s="74"/>
      <c r="M112" s="74"/>
      <c r="N112" s="74"/>
      <c r="O112" s="74"/>
      <c r="P112" s="74"/>
      <c r="Q112" s="74"/>
      <c r="R112" s="74"/>
      <c r="S112" s="74"/>
      <c r="T112" s="66"/>
      <c r="U112" s="66"/>
      <c r="AA112" s="7" t="s">
        <v>318</v>
      </c>
      <c r="AB112" s="8">
        <v>686</v>
      </c>
    </row>
    <row r="113" spans="1:28" ht="14.25">
      <c r="A113" s="97">
        <f t="shared" si="5"/>
        <v>4009050</v>
      </c>
      <c r="B113" s="98">
        <f t="shared" si="5"/>
        <v>40043</v>
      </c>
      <c r="C113" s="74" t="s">
        <v>319</v>
      </c>
      <c r="D113" s="105">
        <f t="shared" si="3"/>
        <v>473</v>
      </c>
      <c r="E113" s="74">
        <v>10</v>
      </c>
      <c r="F113" s="74">
        <v>1</v>
      </c>
      <c r="G113" s="74"/>
      <c r="H113" s="74"/>
      <c r="I113" s="74"/>
      <c r="J113" s="74"/>
      <c r="K113" s="74"/>
      <c r="L113" s="74"/>
      <c r="M113" s="74"/>
      <c r="N113" s="74"/>
      <c r="O113" s="74"/>
      <c r="P113" s="74"/>
      <c r="Q113" s="74"/>
      <c r="R113" s="74"/>
      <c r="S113" s="74"/>
      <c r="T113" s="66"/>
      <c r="U113" s="66"/>
      <c r="AA113" s="15" t="s">
        <v>320</v>
      </c>
      <c r="AB113" s="16">
        <v>2657</v>
      </c>
    </row>
    <row r="114" spans="1:28" ht="14.25">
      <c r="A114" s="97">
        <f t="shared" si="5"/>
        <v>4009050</v>
      </c>
      <c r="B114" s="98">
        <f t="shared" si="5"/>
        <v>40043</v>
      </c>
      <c r="C114" s="74" t="s">
        <v>321</v>
      </c>
      <c r="D114" s="105">
        <f t="shared" si="3"/>
        <v>481</v>
      </c>
      <c r="E114" s="74">
        <v>11</v>
      </c>
      <c r="F114" s="74">
        <v>1</v>
      </c>
      <c r="G114" s="74"/>
      <c r="H114" s="74"/>
      <c r="I114" s="74"/>
      <c r="J114" s="74"/>
      <c r="K114" s="74"/>
      <c r="L114" s="74"/>
      <c r="M114" s="74"/>
      <c r="N114" s="74"/>
      <c r="O114" s="74"/>
      <c r="P114" s="74"/>
      <c r="Q114" s="74"/>
      <c r="R114" s="74"/>
      <c r="S114" s="74"/>
      <c r="T114" s="66"/>
      <c r="U114" s="66"/>
      <c r="AA114" s="15" t="s">
        <v>322</v>
      </c>
      <c r="AB114" s="16">
        <v>690</v>
      </c>
    </row>
    <row r="115" spans="1:28" ht="14.25">
      <c r="A115" s="97">
        <f t="shared" si="5"/>
        <v>4009050</v>
      </c>
      <c r="B115" s="98">
        <f t="shared" si="5"/>
        <v>40043</v>
      </c>
      <c r="C115" s="74" t="s">
        <v>323</v>
      </c>
      <c r="D115" s="105">
        <f t="shared" si="3"/>
        <v>620</v>
      </c>
      <c r="E115" s="74"/>
      <c r="F115" s="74"/>
      <c r="G115" s="74">
        <v>4</v>
      </c>
      <c r="H115" s="74"/>
      <c r="I115" s="74"/>
      <c r="J115" s="74"/>
      <c r="K115" s="74"/>
      <c r="L115" s="74"/>
      <c r="M115" s="74"/>
      <c r="N115" s="74"/>
      <c r="O115" s="74"/>
      <c r="P115" s="74"/>
      <c r="Q115" s="74"/>
      <c r="R115" s="74"/>
      <c r="S115" s="74"/>
      <c r="T115" s="66"/>
      <c r="U115" s="66"/>
      <c r="AA115" s="15" t="s">
        <v>324</v>
      </c>
      <c r="AB115" s="16">
        <v>3082</v>
      </c>
    </row>
    <row r="116" spans="1:28" ht="14.25">
      <c r="A116" s="97">
        <f t="shared" si="5"/>
        <v>4009050</v>
      </c>
      <c r="B116" s="98">
        <f t="shared" si="5"/>
        <v>40043</v>
      </c>
      <c r="C116" s="74" t="s">
        <v>325</v>
      </c>
      <c r="D116" s="105">
        <f t="shared" si="3"/>
        <v>618</v>
      </c>
      <c r="E116" s="74">
        <v>29</v>
      </c>
      <c r="F116" s="74">
        <v>9</v>
      </c>
      <c r="G116" s="74">
        <v>21</v>
      </c>
      <c r="H116" s="74"/>
      <c r="I116" s="74"/>
      <c r="J116" s="74"/>
      <c r="K116" s="74"/>
      <c r="L116" s="74"/>
      <c r="M116" s="74"/>
      <c r="N116" s="74"/>
      <c r="O116" s="74"/>
      <c r="P116" s="74"/>
      <c r="Q116" s="74"/>
      <c r="R116" s="74"/>
      <c r="S116" s="74"/>
      <c r="T116" s="66"/>
      <c r="U116" s="66"/>
      <c r="AA116" s="7" t="s">
        <v>326</v>
      </c>
      <c r="AB116" s="8">
        <v>709</v>
      </c>
    </row>
    <row r="117" spans="1:28" ht="14.25">
      <c r="A117" s="97">
        <f t="shared" si="5"/>
        <v>4009050</v>
      </c>
      <c r="B117" s="98">
        <f t="shared" si="5"/>
        <v>40043</v>
      </c>
      <c r="C117" s="74" t="s">
        <v>327</v>
      </c>
      <c r="D117" s="105">
        <f t="shared" si="3"/>
        <v>619</v>
      </c>
      <c r="E117" s="74">
        <v>1</v>
      </c>
      <c r="F117" s="74">
        <v>1</v>
      </c>
      <c r="G117" s="74"/>
      <c r="H117" s="74"/>
      <c r="I117" s="74"/>
      <c r="J117" s="74"/>
      <c r="K117" s="74"/>
      <c r="L117" s="74"/>
      <c r="M117" s="74"/>
      <c r="N117" s="74"/>
      <c r="O117" s="74"/>
      <c r="P117" s="74"/>
      <c r="Q117" s="74"/>
      <c r="R117" s="74"/>
      <c r="S117" s="74"/>
      <c r="T117" s="66"/>
      <c r="U117" s="66"/>
      <c r="AA117" s="15" t="s">
        <v>328</v>
      </c>
      <c r="AB117" s="16">
        <v>3211</v>
      </c>
    </row>
    <row r="118" spans="1:28" ht="14.25">
      <c r="A118" s="97">
        <f t="shared" si="5"/>
        <v>4009050</v>
      </c>
      <c r="B118" s="98">
        <f t="shared" si="5"/>
        <v>40043</v>
      </c>
      <c r="C118" s="74" t="s">
        <v>329</v>
      </c>
      <c r="D118" s="105">
        <f t="shared" si="3"/>
        <v>623</v>
      </c>
      <c r="E118" s="74">
        <v>4</v>
      </c>
      <c r="F118" s="74">
        <v>1</v>
      </c>
      <c r="G118" s="74">
        <v>4</v>
      </c>
      <c r="H118" s="74"/>
      <c r="I118" s="74"/>
      <c r="J118" s="74"/>
      <c r="K118" s="74"/>
      <c r="L118" s="74"/>
      <c r="M118" s="74"/>
      <c r="N118" s="74"/>
      <c r="O118" s="74"/>
      <c r="P118" s="74"/>
      <c r="Q118" s="74"/>
      <c r="R118" s="74"/>
      <c r="S118" s="74"/>
      <c r="T118" s="66"/>
      <c r="U118" s="66"/>
      <c r="AA118" s="15" t="s">
        <v>330</v>
      </c>
      <c r="AB118" s="16">
        <v>3212</v>
      </c>
    </row>
    <row r="119" spans="1:28" ht="14.25">
      <c r="A119" s="97">
        <f t="shared" si="5"/>
        <v>4009050</v>
      </c>
      <c r="B119" s="98">
        <f t="shared" si="5"/>
        <v>40043</v>
      </c>
      <c r="C119" s="74" t="s">
        <v>331</v>
      </c>
      <c r="D119" s="105">
        <f t="shared" si="3"/>
        <v>622</v>
      </c>
      <c r="E119" s="74"/>
      <c r="F119" s="74">
        <v>1</v>
      </c>
      <c r="G119" s="74"/>
      <c r="H119" s="74"/>
      <c r="I119" s="74"/>
      <c r="J119" s="74"/>
      <c r="K119" s="74"/>
      <c r="L119" s="74"/>
      <c r="M119" s="74"/>
      <c r="N119" s="74"/>
      <c r="O119" s="74"/>
      <c r="P119" s="74"/>
      <c r="Q119" s="74"/>
      <c r="R119" s="74"/>
      <c r="S119" s="74"/>
      <c r="T119" s="66"/>
      <c r="U119" s="66"/>
      <c r="AA119" s="15" t="s">
        <v>332</v>
      </c>
      <c r="AB119" s="16">
        <v>2947</v>
      </c>
    </row>
    <row r="120" spans="1:28" ht="14.25">
      <c r="A120" s="97">
        <f t="shared" si="5"/>
        <v>4009050</v>
      </c>
      <c r="B120" s="98">
        <f t="shared" si="5"/>
        <v>40043</v>
      </c>
      <c r="C120" s="74" t="s">
        <v>333</v>
      </c>
      <c r="D120" s="105">
        <f t="shared" ref="D120:D151" si="6">IF(C120="","",VLOOKUP(C120,Liste,2))</f>
        <v>608</v>
      </c>
      <c r="E120" s="74">
        <v>1</v>
      </c>
      <c r="F120" s="74"/>
      <c r="G120" s="74">
        <v>10</v>
      </c>
      <c r="H120" s="74"/>
      <c r="I120" s="74"/>
      <c r="J120" s="74"/>
      <c r="K120" s="74"/>
      <c r="L120" s="74"/>
      <c r="M120" s="74"/>
      <c r="N120" s="74"/>
      <c r="O120" s="74"/>
      <c r="P120" s="74"/>
      <c r="Q120" s="74"/>
      <c r="R120" s="74"/>
      <c r="S120" s="74"/>
      <c r="T120" s="66"/>
      <c r="U120" s="66"/>
      <c r="AA120" s="15" t="s">
        <v>334</v>
      </c>
      <c r="AB120" s="16">
        <v>5115</v>
      </c>
    </row>
    <row r="121" spans="1:28" ht="14.25">
      <c r="A121" s="97">
        <f t="shared" si="5"/>
        <v>4009050</v>
      </c>
      <c r="B121" s="98">
        <f t="shared" si="5"/>
        <v>40043</v>
      </c>
      <c r="C121" s="74" t="s">
        <v>279</v>
      </c>
      <c r="D121" s="105">
        <f t="shared" si="6"/>
        <v>819</v>
      </c>
      <c r="E121" s="74">
        <v>1</v>
      </c>
      <c r="F121" s="74">
        <v>2</v>
      </c>
      <c r="G121" s="74"/>
      <c r="H121" s="74"/>
      <c r="I121" s="74"/>
      <c r="J121" s="74"/>
      <c r="K121" s="74"/>
      <c r="L121" s="74"/>
      <c r="M121" s="74"/>
      <c r="N121" s="74"/>
      <c r="O121" s="74"/>
      <c r="P121" s="74"/>
      <c r="Q121" s="74"/>
      <c r="R121" s="74"/>
      <c r="S121" s="74"/>
      <c r="T121" s="66"/>
      <c r="U121" s="66"/>
      <c r="AA121" s="15" t="s">
        <v>335</v>
      </c>
      <c r="AB121" s="16">
        <v>5116</v>
      </c>
    </row>
    <row r="122" spans="1:28" ht="14.25">
      <c r="A122" s="97">
        <f t="shared" si="5"/>
        <v>4009050</v>
      </c>
      <c r="B122" s="98">
        <f t="shared" si="5"/>
        <v>40043</v>
      </c>
      <c r="C122" s="74" t="s">
        <v>291</v>
      </c>
      <c r="D122" s="105">
        <f t="shared" si="6"/>
        <v>807</v>
      </c>
      <c r="E122" s="74">
        <v>591</v>
      </c>
      <c r="F122" s="74">
        <v>259</v>
      </c>
      <c r="G122" s="74">
        <v>74</v>
      </c>
      <c r="H122" s="74"/>
      <c r="I122" s="74"/>
      <c r="J122" s="74"/>
      <c r="K122" s="74"/>
      <c r="L122" s="74"/>
      <c r="M122" s="74"/>
      <c r="N122" s="74"/>
      <c r="O122" s="74"/>
      <c r="P122" s="74"/>
      <c r="Q122" s="74"/>
      <c r="R122" s="74"/>
      <c r="S122" s="74"/>
      <c r="T122" s="66"/>
      <c r="U122" s="66"/>
      <c r="AA122" s="15" t="s">
        <v>336</v>
      </c>
      <c r="AB122" s="16">
        <v>1079</v>
      </c>
    </row>
    <row r="123" spans="1:28" ht="14.25">
      <c r="A123" s="97">
        <f t="shared" si="5"/>
        <v>4009050</v>
      </c>
      <c r="B123" s="98">
        <f t="shared" si="5"/>
        <v>40043</v>
      </c>
      <c r="C123" s="74" t="s">
        <v>337</v>
      </c>
      <c r="D123" s="105">
        <f t="shared" si="6"/>
        <v>831</v>
      </c>
      <c r="E123" s="74">
        <v>3</v>
      </c>
      <c r="F123" s="74">
        <v>19</v>
      </c>
      <c r="G123" s="74">
        <v>6</v>
      </c>
      <c r="H123" s="74"/>
      <c r="I123" s="74"/>
      <c r="J123" s="74"/>
      <c r="K123" s="74"/>
      <c r="L123" s="74"/>
      <c r="M123" s="74"/>
      <c r="N123" s="74"/>
      <c r="O123" s="74"/>
      <c r="P123" s="74"/>
      <c r="Q123" s="74"/>
      <c r="R123" s="74"/>
      <c r="S123" s="74"/>
      <c r="T123" s="66"/>
      <c r="U123" s="66"/>
      <c r="AA123" s="7" t="s">
        <v>338</v>
      </c>
      <c r="AB123" s="8">
        <v>1068</v>
      </c>
    </row>
    <row r="124" spans="1:28" ht="14.25">
      <c r="A124" s="97">
        <f t="shared" si="5"/>
        <v>4009050</v>
      </c>
      <c r="B124" s="98">
        <f t="shared" si="5"/>
        <v>40043</v>
      </c>
      <c r="C124" s="74" t="s">
        <v>339</v>
      </c>
      <c r="D124" s="105">
        <f t="shared" si="6"/>
        <v>757</v>
      </c>
      <c r="E124" s="74"/>
      <c r="F124" s="74">
        <v>38</v>
      </c>
      <c r="G124" s="74">
        <v>7</v>
      </c>
      <c r="H124" s="74"/>
      <c r="I124" s="74"/>
      <c r="J124" s="74"/>
      <c r="K124" s="74"/>
      <c r="L124" s="74"/>
      <c r="M124" s="74"/>
      <c r="N124" s="74"/>
      <c r="O124" s="74"/>
      <c r="P124" s="74"/>
      <c r="Q124" s="74"/>
      <c r="R124" s="74"/>
      <c r="S124" s="74"/>
      <c r="T124" s="66"/>
      <c r="U124" s="66"/>
      <c r="AA124" s="15" t="s">
        <v>340</v>
      </c>
      <c r="AB124" s="16">
        <v>3103</v>
      </c>
    </row>
    <row r="125" spans="1:28" ht="14.25">
      <c r="A125" s="97">
        <f t="shared" si="5"/>
        <v>4009050</v>
      </c>
      <c r="B125" s="98">
        <f t="shared" si="5"/>
        <v>40043</v>
      </c>
      <c r="C125" s="74" t="s">
        <v>341</v>
      </c>
      <c r="D125" s="105">
        <f t="shared" si="6"/>
        <v>783</v>
      </c>
      <c r="E125" s="74"/>
      <c r="F125" s="74">
        <v>1</v>
      </c>
      <c r="G125" s="74"/>
      <c r="H125" s="74"/>
      <c r="I125" s="74"/>
      <c r="J125" s="74"/>
      <c r="K125" s="74"/>
      <c r="L125" s="74"/>
      <c r="M125" s="74"/>
      <c r="N125" s="74"/>
      <c r="O125" s="74"/>
      <c r="P125" s="74"/>
      <c r="Q125" s="74"/>
      <c r="R125" s="74"/>
      <c r="S125" s="74"/>
      <c r="T125" s="66"/>
      <c r="U125" s="66"/>
      <c r="AA125" s="15" t="s">
        <v>342</v>
      </c>
      <c r="AB125" s="16">
        <v>3102</v>
      </c>
    </row>
    <row r="126" spans="1:28" ht="14.25">
      <c r="A126" s="97">
        <f t="shared" si="5"/>
        <v>4009050</v>
      </c>
      <c r="B126" s="98">
        <f t="shared" si="5"/>
        <v>40043</v>
      </c>
      <c r="C126" s="74" t="s">
        <v>70</v>
      </c>
      <c r="D126" s="105">
        <f t="shared" si="6"/>
        <v>1083</v>
      </c>
      <c r="E126" s="74"/>
      <c r="F126" s="74"/>
      <c r="G126" s="74">
        <v>1</v>
      </c>
      <c r="H126" s="74"/>
      <c r="I126" s="74"/>
      <c r="J126" s="74"/>
      <c r="K126" s="74"/>
      <c r="L126" s="74"/>
      <c r="M126" s="74"/>
      <c r="N126" s="74"/>
      <c r="O126" s="74"/>
      <c r="P126" s="74"/>
      <c r="Q126" s="74"/>
      <c r="R126" s="74"/>
      <c r="S126" s="74"/>
      <c r="T126" s="66"/>
      <c r="U126" s="66"/>
      <c r="AA126" s="15" t="s">
        <v>343</v>
      </c>
      <c r="AB126" s="16">
        <v>2676</v>
      </c>
    </row>
    <row r="127" spans="1:28" ht="14.25">
      <c r="A127" s="97">
        <f t="shared" si="5"/>
        <v>4009050</v>
      </c>
      <c r="B127" s="98">
        <f t="shared" si="5"/>
        <v>40043</v>
      </c>
      <c r="C127" s="74" t="s">
        <v>146</v>
      </c>
      <c r="D127" s="105">
        <f t="shared" si="6"/>
        <v>880</v>
      </c>
      <c r="E127" s="74">
        <v>1</v>
      </c>
      <c r="F127" s="74">
        <v>1</v>
      </c>
      <c r="G127" s="74"/>
      <c r="H127" s="74"/>
      <c r="I127" s="74"/>
      <c r="J127" s="74"/>
      <c r="K127" s="74"/>
      <c r="L127" s="74"/>
      <c r="M127" s="74"/>
      <c r="N127" s="74"/>
      <c r="O127" s="74"/>
      <c r="P127" s="74"/>
      <c r="Q127" s="74"/>
      <c r="R127" s="74"/>
      <c r="S127" s="74"/>
      <c r="T127" s="66"/>
      <c r="U127" s="66"/>
      <c r="AA127" s="15" t="s">
        <v>344</v>
      </c>
      <c r="AB127" s="16">
        <v>309</v>
      </c>
    </row>
    <row r="128" spans="1:28" ht="14.25">
      <c r="A128" s="97">
        <f t="shared" si="5"/>
        <v>4009050</v>
      </c>
      <c r="B128" s="98">
        <f t="shared" si="5"/>
        <v>40043</v>
      </c>
      <c r="C128" s="74" t="s">
        <v>345</v>
      </c>
      <c r="D128" s="105">
        <f t="shared" si="6"/>
        <v>892</v>
      </c>
      <c r="E128" s="74">
        <v>624</v>
      </c>
      <c r="F128" s="74">
        <v>69</v>
      </c>
      <c r="G128" s="74">
        <v>1366</v>
      </c>
      <c r="H128" s="74"/>
      <c r="I128" s="74"/>
      <c r="J128" s="74"/>
      <c r="K128" s="74"/>
      <c r="L128" s="74"/>
      <c r="M128" s="74"/>
      <c r="N128" s="74"/>
      <c r="O128" s="74"/>
      <c r="P128" s="74"/>
      <c r="Q128" s="74"/>
      <c r="R128" s="74"/>
      <c r="S128" s="74"/>
      <c r="T128" s="66"/>
      <c r="U128" s="66"/>
      <c r="AA128" s="15" t="s">
        <v>346</v>
      </c>
      <c r="AB128" s="16">
        <v>796</v>
      </c>
    </row>
    <row r="129" spans="1:28" ht="14.25">
      <c r="A129" s="97">
        <f t="shared" ref="A129:B148" si="7">+A$88</f>
        <v>4009050</v>
      </c>
      <c r="B129" s="98">
        <f t="shared" si="7"/>
        <v>40043</v>
      </c>
      <c r="C129" s="74" t="s">
        <v>347</v>
      </c>
      <c r="D129" s="105">
        <f t="shared" si="6"/>
        <v>1042</v>
      </c>
      <c r="E129" s="74">
        <v>7</v>
      </c>
      <c r="F129" s="74">
        <v>22</v>
      </c>
      <c r="G129" s="74"/>
      <c r="H129" s="74"/>
      <c r="I129" s="74"/>
      <c r="J129" s="74"/>
      <c r="K129" s="74"/>
      <c r="L129" s="74"/>
      <c r="M129" s="74"/>
      <c r="N129" s="74"/>
      <c r="O129" s="74"/>
      <c r="P129" s="74"/>
      <c r="Q129" s="74"/>
      <c r="R129" s="74"/>
      <c r="S129" s="74"/>
      <c r="T129" s="66"/>
      <c r="U129" s="66"/>
      <c r="AA129" s="7" t="s">
        <v>348</v>
      </c>
      <c r="AB129" s="8">
        <v>647</v>
      </c>
    </row>
    <row r="130" spans="1:28" ht="14.25">
      <c r="A130" s="97">
        <f t="shared" si="7"/>
        <v>4009050</v>
      </c>
      <c r="B130" s="98">
        <f t="shared" si="7"/>
        <v>40043</v>
      </c>
      <c r="C130" s="74" t="s">
        <v>107</v>
      </c>
      <c r="D130" s="105">
        <f t="shared" si="6"/>
        <v>1028</v>
      </c>
      <c r="E130" s="74">
        <v>1</v>
      </c>
      <c r="F130" s="74">
        <v>1</v>
      </c>
      <c r="G130" s="74"/>
      <c r="H130" s="74"/>
      <c r="I130" s="74"/>
      <c r="J130" s="74"/>
      <c r="K130" s="74"/>
      <c r="L130" s="74"/>
      <c r="M130" s="74"/>
      <c r="N130" s="74"/>
      <c r="O130" s="74"/>
      <c r="P130" s="74"/>
      <c r="Q130" s="74"/>
      <c r="R130" s="74"/>
      <c r="S130" s="74"/>
      <c r="T130" s="66"/>
      <c r="U130" s="66"/>
      <c r="AA130" s="15" t="s">
        <v>349</v>
      </c>
      <c r="AB130" s="16">
        <v>755</v>
      </c>
    </row>
    <row r="131" spans="1:28" ht="14.25">
      <c r="A131" s="97">
        <f t="shared" si="7"/>
        <v>4009050</v>
      </c>
      <c r="B131" s="98">
        <f t="shared" si="7"/>
        <v>40043</v>
      </c>
      <c r="C131" s="74" t="s">
        <v>350</v>
      </c>
      <c r="D131" s="105">
        <f t="shared" si="6"/>
        <v>928</v>
      </c>
      <c r="E131" s="74">
        <v>3</v>
      </c>
      <c r="F131" s="74"/>
      <c r="G131" s="74"/>
      <c r="H131" s="74"/>
      <c r="I131" s="74"/>
      <c r="J131" s="74"/>
      <c r="K131" s="74"/>
      <c r="L131" s="74"/>
      <c r="M131" s="74"/>
      <c r="N131" s="74"/>
      <c r="O131" s="74"/>
      <c r="P131" s="74"/>
      <c r="Q131" s="74"/>
      <c r="R131" s="74"/>
      <c r="S131" s="74"/>
      <c r="T131" s="66"/>
      <c r="U131" s="66"/>
      <c r="AA131" s="15" t="s">
        <v>351</v>
      </c>
      <c r="AB131" s="16">
        <v>718</v>
      </c>
    </row>
    <row r="132" spans="1:28" ht="14.25">
      <c r="A132" s="97">
        <f t="shared" si="7"/>
        <v>4009050</v>
      </c>
      <c r="B132" s="98">
        <f t="shared" si="7"/>
        <v>40043</v>
      </c>
      <c r="C132" s="74" t="s">
        <v>352</v>
      </c>
      <c r="D132" s="105">
        <f t="shared" si="6"/>
        <v>908</v>
      </c>
      <c r="E132" s="74">
        <v>17</v>
      </c>
      <c r="F132" s="74"/>
      <c r="G132" s="74"/>
      <c r="H132" s="74"/>
      <c r="I132" s="74"/>
      <c r="J132" s="74"/>
      <c r="K132" s="74"/>
      <c r="L132" s="74"/>
      <c r="M132" s="74"/>
      <c r="N132" s="74"/>
      <c r="O132" s="74"/>
      <c r="P132" s="74"/>
      <c r="Q132" s="74"/>
      <c r="R132" s="74"/>
      <c r="S132" s="74"/>
      <c r="T132" s="66"/>
      <c r="U132" s="66"/>
      <c r="AA132" s="15" t="s">
        <v>353</v>
      </c>
      <c r="AB132" s="16">
        <v>635</v>
      </c>
    </row>
    <row r="133" spans="1:28" ht="14.25">
      <c r="A133" s="97">
        <f t="shared" si="7"/>
        <v>4009050</v>
      </c>
      <c r="B133" s="98">
        <f t="shared" si="7"/>
        <v>40043</v>
      </c>
      <c r="C133" s="74" t="s">
        <v>354</v>
      </c>
      <c r="D133" s="105">
        <f t="shared" si="6"/>
        <v>1061</v>
      </c>
      <c r="E133" s="74"/>
      <c r="F133" s="74"/>
      <c r="G133" s="74">
        <v>1</v>
      </c>
      <c r="H133" s="74"/>
      <c r="I133" s="74"/>
      <c r="J133" s="74"/>
      <c r="K133" s="74"/>
      <c r="L133" s="74"/>
      <c r="M133" s="74"/>
      <c r="N133" s="74"/>
      <c r="O133" s="74"/>
      <c r="P133" s="74"/>
      <c r="Q133" s="74"/>
      <c r="R133" s="74"/>
      <c r="S133" s="74"/>
      <c r="T133" s="66"/>
      <c r="U133" s="66"/>
      <c r="AA133" s="15" t="s">
        <v>355</v>
      </c>
      <c r="AB133" s="16">
        <v>224</v>
      </c>
    </row>
    <row r="134" spans="1:28" ht="14.25">
      <c r="A134" s="97">
        <f t="shared" si="7"/>
        <v>4009050</v>
      </c>
      <c r="B134" s="98">
        <f t="shared" si="7"/>
        <v>40043</v>
      </c>
      <c r="C134" s="74" t="s">
        <v>356</v>
      </c>
      <c r="D134" s="105">
        <f t="shared" si="6"/>
        <v>933</v>
      </c>
      <c r="E134" s="74">
        <v>85</v>
      </c>
      <c r="F134" s="74">
        <v>27</v>
      </c>
      <c r="G134" s="74">
        <v>3</v>
      </c>
      <c r="H134" s="74"/>
      <c r="I134" s="74"/>
      <c r="J134" s="74"/>
      <c r="K134" s="74"/>
      <c r="L134" s="74"/>
      <c r="M134" s="74"/>
      <c r="N134" s="74"/>
      <c r="O134" s="74"/>
      <c r="P134" s="74"/>
      <c r="Q134" s="74"/>
      <c r="R134" s="74"/>
      <c r="S134" s="74"/>
      <c r="T134" s="66"/>
      <c r="U134" s="66"/>
      <c r="AA134" s="15" t="s">
        <v>357</v>
      </c>
      <c r="AB134" s="16">
        <v>921</v>
      </c>
    </row>
    <row r="135" spans="1:28" ht="14.25">
      <c r="A135" s="97">
        <f t="shared" si="7"/>
        <v>4009050</v>
      </c>
      <c r="B135" s="98">
        <f t="shared" si="7"/>
        <v>40043</v>
      </c>
      <c r="C135" s="74" t="s">
        <v>358</v>
      </c>
      <c r="D135" s="105">
        <f t="shared" si="6"/>
        <v>1089</v>
      </c>
      <c r="E135" s="74">
        <v>1</v>
      </c>
      <c r="F135" s="74">
        <v>2</v>
      </c>
      <c r="G135" s="74"/>
      <c r="H135" s="74"/>
      <c r="I135" s="74"/>
      <c r="J135" s="74"/>
      <c r="K135" s="74"/>
      <c r="L135" s="74"/>
      <c r="M135" s="74"/>
      <c r="N135" s="74"/>
      <c r="O135" s="74"/>
      <c r="P135" s="74"/>
      <c r="Q135" s="74"/>
      <c r="R135" s="74"/>
      <c r="S135" s="74"/>
      <c r="T135" s="66"/>
      <c r="U135" s="66"/>
      <c r="AA135" s="7" t="s">
        <v>359</v>
      </c>
      <c r="AB135" s="8">
        <v>1071</v>
      </c>
    </row>
    <row r="136" spans="1:28" ht="14.25">
      <c r="A136" s="97">
        <f t="shared" si="7"/>
        <v>4009050</v>
      </c>
      <c r="B136" s="98">
        <f t="shared" si="7"/>
        <v>40043</v>
      </c>
      <c r="C136" s="74" t="s">
        <v>360</v>
      </c>
      <c r="D136" s="105">
        <f t="shared" si="6"/>
        <v>5189</v>
      </c>
      <c r="E136" s="74">
        <v>11</v>
      </c>
      <c r="F136" s="74"/>
      <c r="G136" s="74">
        <v>7</v>
      </c>
      <c r="H136" s="74"/>
      <c r="I136" s="74"/>
      <c r="J136" s="74"/>
      <c r="K136" s="74"/>
      <c r="L136" s="74"/>
      <c r="M136" s="74"/>
      <c r="N136" s="74"/>
      <c r="O136" s="74"/>
      <c r="P136" s="74"/>
      <c r="Q136" s="74"/>
      <c r="R136" s="74"/>
      <c r="S136" s="74"/>
      <c r="T136" s="66"/>
      <c r="U136" s="66"/>
      <c r="AA136" s="15" t="s">
        <v>361</v>
      </c>
      <c r="AB136" s="16">
        <v>1072</v>
      </c>
    </row>
    <row r="137" spans="1:28" ht="14.25">
      <c r="A137" s="97">
        <f t="shared" si="7"/>
        <v>4009050</v>
      </c>
      <c r="B137" s="98">
        <f t="shared" si="7"/>
        <v>40043</v>
      </c>
      <c r="C137" s="74" t="s">
        <v>362</v>
      </c>
      <c r="D137" s="105">
        <f t="shared" si="6"/>
        <v>906</v>
      </c>
      <c r="E137" s="74">
        <v>12</v>
      </c>
      <c r="F137" s="74">
        <v>3</v>
      </c>
      <c r="G137" s="74">
        <v>3</v>
      </c>
      <c r="H137" s="74"/>
      <c r="I137" s="74"/>
      <c r="J137" s="74"/>
      <c r="K137" s="74"/>
      <c r="L137" s="74"/>
      <c r="M137" s="74"/>
      <c r="N137" s="74"/>
      <c r="O137" s="74"/>
      <c r="P137" s="74"/>
      <c r="Q137" s="74"/>
      <c r="R137" s="74"/>
      <c r="S137" s="74"/>
      <c r="T137" s="66"/>
      <c r="U137" s="66"/>
      <c r="AA137" s="7" t="s">
        <v>363</v>
      </c>
      <c r="AB137" s="8">
        <v>132</v>
      </c>
    </row>
    <row r="138" spans="1:28" ht="14.25">
      <c r="A138" s="97">
        <f t="shared" si="7"/>
        <v>4009050</v>
      </c>
      <c r="B138" s="98">
        <f t="shared" si="7"/>
        <v>40043</v>
      </c>
      <c r="C138" s="74" t="s">
        <v>364</v>
      </c>
      <c r="D138" s="105">
        <f t="shared" si="6"/>
        <v>3166</v>
      </c>
      <c r="E138" s="74">
        <v>3</v>
      </c>
      <c r="F138" s="74">
        <v>1</v>
      </c>
      <c r="G138" s="74">
        <v>1</v>
      </c>
      <c r="H138" s="74"/>
      <c r="I138" s="74"/>
      <c r="J138" s="74"/>
      <c r="K138" s="74"/>
      <c r="L138" s="74"/>
      <c r="M138" s="74"/>
      <c r="N138" s="74"/>
      <c r="O138" s="74"/>
      <c r="P138" s="74"/>
      <c r="Q138" s="74"/>
      <c r="R138" s="74"/>
      <c r="S138" s="74"/>
      <c r="T138" s="66"/>
      <c r="U138" s="66"/>
      <c r="AA138" s="15" t="s">
        <v>365</v>
      </c>
      <c r="AB138" s="16">
        <v>4202</v>
      </c>
    </row>
    <row r="139" spans="1:28" ht="14.25">
      <c r="A139" s="97">
        <f t="shared" si="7"/>
        <v>4009050</v>
      </c>
      <c r="B139" s="98">
        <f t="shared" si="7"/>
        <v>40043</v>
      </c>
      <c r="C139" s="74"/>
      <c r="D139" s="105" t="str">
        <f t="shared" si="6"/>
        <v/>
      </c>
      <c r="E139" s="74"/>
      <c r="F139" s="74"/>
      <c r="G139" s="74"/>
      <c r="H139" s="74"/>
      <c r="I139" s="74"/>
      <c r="J139" s="74"/>
      <c r="K139" s="74"/>
      <c r="L139" s="74"/>
      <c r="M139" s="74"/>
      <c r="N139" s="74"/>
      <c r="O139" s="74"/>
      <c r="P139" s="74"/>
      <c r="Q139" s="74"/>
      <c r="R139" s="74"/>
      <c r="S139" s="74"/>
      <c r="T139" s="66"/>
      <c r="U139" s="66"/>
      <c r="AA139" s="15" t="s">
        <v>366</v>
      </c>
      <c r="AB139" s="16">
        <v>2977</v>
      </c>
    </row>
    <row r="140" spans="1:28" ht="14.25">
      <c r="A140" s="97">
        <f t="shared" si="7"/>
        <v>4009050</v>
      </c>
      <c r="B140" s="98">
        <f t="shared" si="7"/>
        <v>40043</v>
      </c>
      <c r="C140" s="74"/>
      <c r="D140" s="105" t="str">
        <f t="shared" si="6"/>
        <v/>
      </c>
      <c r="E140" s="74"/>
      <c r="F140" s="74"/>
      <c r="G140" s="74"/>
      <c r="H140" s="74"/>
      <c r="I140" s="74"/>
      <c r="J140" s="74"/>
      <c r="K140" s="74"/>
      <c r="L140" s="74"/>
      <c r="M140" s="74"/>
      <c r="N140" s="74"/>
      <c r="O140" s="74"/>
      <c r="P140" s="74"/>
      <c r="Q140" s="74"/>
      <c r="R140" s="74"/>
      <c r="S140" s="74"/>
      <c r="T140" s="66"/>
      <c r="U140" s="66"/>
      <c r="AA140" s="15" t="s">
        <v>367</v>
      </c>
      <c r="AB140" s="16">
        <v>156</v>
      </c>
    </row>
    <row r="141" spans="1:28" ht="14.25">
      <c r="A141" s="97">
        <f t="shared" si="7"/>
        <v>4009050</v>
      </c>
      <c r="B141" s="98">
        <f t="shared" si="7"/>
        <v>40043</v>
      </c>
      <c r="C141" s="74"/>
      <c r="D141" s="105" t="str">
        <f t="shared" si="6"/>
        <v/>
      </c>
      <c r="E141" s="74"/>
      <c r="F141" s="74"/>
      <c r="G141" s="74"/>
      <c r="H141" s="74"/>
      <c r="I141" s="74"/>
      <c r="J141" s="74"/>
      <c r="K141" s="74"/>
      <c r="L141" s="74"/>
      <c r="M141" s="74"/>
      <c r="N141" s="74"/>
      <c r="O141" s="74"/>
      <c r="P141" s="74"/>
      <c r="Q141" s="74"/>
      <c r="R141" s="74"/>
      <c r="S141" s="74"/>
      <c r="T141" s="66"/>
      <c r="U141" s="66"/>
      <c r="AA141" s="15" t="s">
        <v>368</v>
      </c>
      <c r="AB141" s="16">
        <v>5164</v>
      </c>
    </row>
    <row r="142" spans="1:28" ht="14.25">
      <c r="A142" s="97">
        <f t="shared" si="7"/>
        <v>4009050</v>
      </c>
      <c r="B142" s="98">
        <f t="shared" si="7"/>
        <v>40043</v>
      </c>
      <c r="C142" s="74"/>
      <c r="D142" s="105" t="str">
        <f t="shared" si="6"/>
        <v/>
      </c>
      <c r="E142" s="74"/>
      <c r="F142" s="74"/>
      <c r="G142" s="74"/>
      <c r="H142" s="74"/>
      <c r="I142" s="74"/>
      <c r="J142" s="74"/>
      <c r="K142" s="74"/>
      <c r="L142" s="74"/>
      <c r="M142" s="74"/>
      <c r="N142" s="74"/>
      <c r="O142" s="74"/>
      <c r="P142" s="74"/>
      <c r="Q142" s="74"/>
      <c r="R142" s="74"/>
      <c r="S142" s="74"/>
      <c r="T142" s="66"/>
      <c r="U142" s="66"/>
      <c r="AA142" s="7" t="s">
        <v>369</v>
      </c>
      <c r="AB142" s="8">
        <v>2307</v>
      </c>
    </row>
    <row r="143" spans="1:28" ht="14.25">
      <c r="A143" s="97">
        <f t="shared" si="7"/>
        <v>4009050</v>
      </c>
      <c r="B143" s="98">
        <f t="shared" si="7"/>
        <v>40043</v>
      </c>
      <c r="C143" s="74"/>
      <c r="D143" s="105" t="str">
        <f t="shared" si="6"/>
        <v/>
      </c>
      <c r="E143" s="74"/>
      <c r="F143" s="74"/>
      <c r="G143" s="74"/>
      <c r="H143" s="74"/>
      <c r="I143" s="74"/>
      <c r="J143" s="74"/>
      <c r="K143" s="74"/>
      <c r="L143" s="74"/>
      <c r="M143" s="74"/>
      <c r="N143" s="74"/>
      <c r="O143" s="74"/>
      <c r="P143" s="74"/>
      <c r="Q143" s="74"/>
      <c r="R143" s="74"/>
      <c r="S143" s="74"/>
      <c r="T143" s="66"/>
      <c r="U143" s="66"/>
      <c r="AA143" s="15" t="s">
        <v>370</v>
      </c>
      <c r="AB143" s="16">
        <v>136</v>
      </c>
    </row>
    <row r="144" spans="1:28" ht="14.25">
      <c r="A144" s="97">
        <f t="shared" si="7"/>
        <v>4009050</v>
      </c>
      <c r="B144" s="98">
        <f t="shared" si="7"/>
        <v>40043</v>
      </c>
      <c r="C144" s="74"/>
      <c r="D144" s="105" t="str">
        <f t="shared" si="6"/>
        <v/>
      </c>
      <c r="E144" s="74"/>
      <c r="F144" s="74"/>
      <c r="G144" s="74"/>
      <c r="H144" s="74"/>
      <c r="I144" s="74"/>
      <c r="J144" s="74"/>
      <c r="K144" s="74"/>
      <c r="L144" s="74"/>
      <c r="M144" s="74"/>
      <c r="N144" s="74"/>
      <c r="O144" s="74"/>
      <c r="P144" s="74"/>
      <c r="Q144" s="74"/>
      <c r="R144" s="74"/>
      <c r="S144" s="74"/>
      <c r="T144" s="66"/>
      <c r="U144" s="66"/>
      <c r="AA144" s="7" t="s">
        <v>371</v>
      </c>
      <c r="AB144" s="8">
        <v>793</v>
      </c>
    </row>
    <row r="145" spans="1:28" ht="14.25">
      <c r="A145" s="97">
        <f t="shared" si="7"/>
        <v>4009050</v>
      </c>
      <c r="B145" s="98">
        <f t="shared" si="7"/>
        <v>40043</v>
      </c>
      <c r="C145" s="74"/>
      <c r="D145" s="105" t="str">
        <f t="shared" si="6"/>
        <v/>
      </c>
      <c r="E145" s="74"/>
      <c r="F145" s="74"/>
      <c r="G145" s="74"/>
      <c r="H145" s="74"/>
      <c r="I145" s="74"/>
      <c r="J145" s="74"/>
      <c r="K145" s="74"/>
      <c r="L145" s="74"/>
      <c r="M145" s="74"/>
      <c r="N145" s="74"/>
      <c r="O145" s="74"/>
      <c r="P145" s="74"/>
      <c r="Q145" s="74"/>
      <c r="R145" s="74"/>
      <c r="S145" s="74"/>
      <c r="T145" s="66"/>
      <c r="U145" s="66"/>
      <c r="AA145" s="15" t="s">
        <v>372</v>
      </c>
      <c r="AB145" s="16">
        <v>836</v>
      </c>
    </row>
    <row r="146" spans="1:28" ht="14.25">
      <c r="A146" s="97">
        <f t="shared" si="7"/>
        <v>4009050</v>
      </c>
      <c r="B146" s="98">
        <f t="shared" si="7"/>
        <v>40043</v>
      </c>
      <c r="C146" s="74"/>
      <c r="D146" s="105" t="str">
        <f t="shared" si="6"/>
        <v/>
      </c>
      <c r="E146" s="74"/>
      <c r="F146" s="74"/>
      <c r="G146" s="74"/>
      <c r="H146" s="74"/>
      <c r="I146" s="74"/>
      <c r="J146" s="74"/>
      <c r="K146" s="74"/>
      <c r="L146" s="74"/>
      <c r="M146" s="74"/>
      <c r="N146" s="74"/>
      <c r="O146" s="74"/>
      <c r="P146" s="74"/>
      <c r="Q146" s="74"/>
      <c r="R146" s="74"/>
      <c r="S146" s="74"/>
      <c r="T146" s="66"/>
      <c r="U146" s="66"/>
      <c r="AA146" s="15" t="s">
        <v>373</v>
      </c>
      <c r="AB146" s="16">
        <v>645</v>
      </c>
    </row>
    <row r="147" spans="1:28" ht="14.25">
      <c r="A147" s="97">
        <f t="shared" si="7"/>
        <v>4009050</v>
      </c>
      <c r="B147" s="98">
        <f t="shared" si="7"/>
        <v>40043</v>
      </c>
      <c r="C147" s="74"/>
      <c r="D147" s="105" t="str">
        <f t="shared" si="6"/>
        <v/>
      </c>
      <c r="E147" s="74"/>
      <c r="F147" s="74"/>
      <c r="G147" s="74"/>
      <c r="H147" s="74"/>
      <c r="I147" s="74"/>
      <c r="J147" s="74"/>
      <c r="K147" s="74"/>
      <c r="L147" s="74"/>
      <c r="M147" s="74"/>
      <c r="N147" s="74"/>
      <c r="O147" s="74"/>
      <c r="P147" s="74"/>
      <c r="Q147" s="74"/>
      <c r="R147" s="74"/>
      <c r="S147" s="74"/>
      <c r="T147" s="66"/>
      <c r="U147" s="66"/>
      <c r="AA147" s="15" t="s">
        <v>374</v>
      </c>
      <c r="AB147" s="16">
        <v>1046</v>
      </c>
    </row>
    <row r="148" spans="1:28" ht="14.25">
      <c r="A148" s="97">
        <f t="shared" si="7"/>
        <v>4009050</v>
      </c>
      <c r="B148" s="98">
        <f t="shared" si="7"/>
        <v>40043</v>
      </c>
      <c r="C148" s="74"/>
      <c r="D148" s="105" t="str">
        <f t="shared" si="6"/>
        <v/>
      </c>
      <c r="E148" s="74"/>
      <c r="F148" s="74"/>
      <c r="G148" s="74"/>
      <c r="H148" s="74"/>
      <c r="I148" s="74"/>
      <c r="J148" s="74"/>
      <c r="K148" s="74"/>
      <c r="L148" s="74"/>
      <c r="M148" s="74"/>
      <c r="N148" s="74"/>
      <c r="O148" s="74"/>
      <c r="P148" s="74"/>
      <c r="Q148" s="74"/>
      <c r="R148" s="74"/>
      <c r="S148" s="74"/>
      <c r="T148" s="66"/>
      <c r="U148" s="66"/>
      <c r="AA148" s="7" t="s">
        <v>375</v>
      </c>
      <c r="AB148" s="8">
        <v>1045</v>
      </c>
    </row>
    <row r="149" spans="1:28" ht="14.25">
      <c r="A149" s="97">
        <f t="shared" ref="A149:B168" si="8">+A$88</f>
        <v>4009050</v>
      </c>
      <c r="B149" s="98">
        <f t="shared" si="8"/>
        <v>40043</v>
      </c>
      <c r="C149" s="74"/>
      <c r="D149" s="105" t="str">
        <f t="shared" si="6"/>
        <v/>
      </c>
      <c r="E149" s="74"/>
      <c r="F149" s="74"/>
      <c r="G149" s="74"/>
      <c r="H149" s="74"/>
      <c r="I149" s="74"/>
      <c r="J149" s="74"/>
      <c r="K149" s="74"/>
      <c r="L149" s="74"/>
      <c r="M149" s="74"/>
      <c r="N149" s="74"/>
      <c r="O149" s="74"/>
      <c r="P149" s="74"/>
      <c r="Q149" s="74"/>
      <c r="R149" s="74"/>
      <c r="S149" s="74"/>
      <c r="T149" s="66"/>
      <c r="U149" s="66"/>
      <c r="AA149" s="15" t="s">
        <v>376</v>
      </c>
      <c r="AB149" s="16">
        <v>610</v>
      </c>
    </row>
    <row r="150" spans="1:28" ht="14.25">
      <c r="A150" s="97">
        <f t="shared" si="8"/>
        <v>4009050</v>
      </c>
      <c r="B150" s="98">
        <f t="shared" si="8"/>
        <v>40043</v>
      </c>
      <c r="C150" s="74"/>
      <c r="D150" s="105" t="str">
        <f t="shared" si="6"/>
        <v/>
      </c>
      <c r="E150" s="74"/>
      <c r="F150" s="74"/>
      <c r="G150" s="74"/>
      <c r="H150" s="74"/>
      <c r="I150" s="74"/>
      <c r="J150" s="74"/>
      <c r="K150" s="74"/>
      <c r="L150" s="74"/>
      <c r="M150" s="74"/>
      <c r="N150" s="74"/>
      <c r="O150" s="74"/>
      <c r="P150" s="74"/>
      <c r="Q150" s="74"/>
      <c r="R150" s="74"/>
      <c r="S150" s="74"/>
      <c r="T150" s="66"/>
      <c r="U150" s="66"/>
      <c r="AA150" s="15" t="s">
        <v>377</v>
      </c>
      <c r="AB150" s="16">
        <v>613</v>
      </c>
    </row>
    <row r="151" spans="1:28" ht="14.25">
      <c r="A151" s="97">
        <f t="shared" si="8"/>
        <v>4009050</v>
      </c>
      <c r="B151" s="98">
        <f t="shared" si="8"/>
        <v>40043</v>
      </c>
      <c r="C151" s="74"/>
      <c r="D151" s="105" t="str">
        <f t="shared" si="6"/>
        <v/>
      </c>
      <c r="E151" s="74"/>
      <c r="F151" s="74"/>
      <c r="G151" s="74"/>
      <c r="H151" s="74"/>
      <c r="I151" s="74"/>
      <c r="J151" s="74"/>
      <c r="K151" s="74"/>
      <c r="L151" s="74"/>
      <c r="M151" s="74"/>
      <c r="N151" s="74"/>
      <c r="O151" s="74"/>
      <c r="P151" s="74"/>
      <c r="Q151" s="74"/>
      <c r="R151" s="74"/>
      <c r="S151" s="74"/>
      <c r="T151" s="66"/>
      <c r="U151" s="66"/>
      <c r="AA151" s="15" t="s">
        <v>378</v>
      </c>
      <c r="AB151" s="16">
        <v>1056</v>
      </c>
    </row>
    <row r="152" spans="1:28" ht="14.25">
      <c r="A152" s="97">
        <f t="shared" si="8"/>
        <v>4009050</v>
      </c>
      <c r="B152" s="98">
        <f t="shared" si="8"/>
        <v>40043</v>
      </c>
      <c r="C152" s="74"/>
      <c r="D152" s="105" t="str">
        <f t="shared" ref="D152:D183" si="9">IF(C152="","",VLOOKUP(C152,Liste,2))</f>
        <v/>
      </c>
      <c r="E152" s="74"/>
      <c r="F152" s="74"/>
      <c r="G152" s="74"/>
      <c r="H152" s="74"/>
      <c r="I152" s="74"/>
      <c r="J152" s="74"/>
      <c r="K152" s="74"/>
      <c r="L152" s="74"/>
      <c r="M152" s="74"/>
      <c r="N152" s="74"/>
      <c r="O152" s="74"/>
      <c r="P152" s="74"/>
      <c r="Q152" s="74"/>
      <c r="R152" s="74"/>
      <c r="S152" s="74"/>
      <c r="T152" s="66"/>
      <c r="U152" s="66"/>
      <c r="AA152" s="15" t="s">
        <v>379</v>
      </c>
      <c r="AB152" s="16">
        <v>1055</v>
      </c>
    </row>
    <row r="153" spans="1:28" ht="14.25">
      <c r="A153" s="97">
        <f t="shared" si="8"/>
        <v>4009050</v>
      </c>
      <c r="B153" s="98">
        <f t="shared" si="8"/>
        <v>40043</v>
      </c>
      <c r="C153" s="74"/>
      <c r="D153" s="105" t="str">
        <f t="shared" si="9"/>
        <v/>
      </c>
      <c r="E153" s="74"/>
      <c r="F153" s="74"/>
      <c r="G153" s="74"/>
      <c r="H153" s="74"/>
      <c r="I153" s="74"/>
      <c r="J153" s="74"/>
      <c r="K153" s="74"/>
      <c r="L153" s="74"/>
      <c r="M153" s="74"/>
      <c r="N153" s="74"/>
      <c r="O153" s="74"/>
      <c r="P153" s="74"/>
      <c r="Q153" s="74"/>
      <c r="R153" s="74"/>
      <c r="S153" s="74"/>
      <c r="T153" s="66"/>
      <c r="U153" s="66"/>
      <c r="AA153" s="15" t="s">
        <v>323</v>
      </c>
      <c r="AB153" s="16">
        <v>620</v>
      </c>
    </row>
    <row r="154" spans="1:28" ht="14.25">
      <c r="A154" s="97">
        <f t="shared" si="8"/>
        <v>4009050</v>
      </c>
      <c r="B154" s="98">
        <f t="shared" si="8"/>
        <v>40043</v>
      </c>
      <c r="C154" s="74"/>
      <c r="D154" s="105" t="str">
        <f t="shared" si="9"/>
        <v/>
      </c>
      <c r="E154" s="74"/>
      <c r="F154" s="74"/>
      <c r="G154" s="74"/>
      <c r="H154" s="74"/>
      <c r="I154" s="74"/>
      <c r="J154" s="74"/>
      <c r="K154" s="74"/>
      <c r="L154" s="74"/>
      <c r="M154" s="74"/>
      <c r="N154" s="74"/>
      <c r="O154" s="74"/>
      <c r="P154" s="74"/>
      <c r="Q154" s="74"/>
      <c r="R154" s="74"/>
      <c r="S154" s="74"/>
      <c r="T154" s="66"/>
      <c r="U154" s="66"/>
      <c r="AA154" s="15" t="s">
        <v>380</v>
      </c>
      <c r="AB154" s="16">
        <v>527</v>
      </c>
    </row>
    <row r="155" spans="1:28" ht="14.25">
      <c r="A155" s="97">
        <f t="shared" si="8"/>
        <v>4009050</v>
      </c>
      <c r="B155" s="98">
        <f t="shared" si="8"/>
        <v>40043</v>
      </c>
      <c r="C155" s="74"/>
      <c r="D155" s="105" t="str">
        <f t="shared" si="9"/>
        <v/>
      </c>
      <c r="E155" s="74"/>
      <c r="F155" s="74"/>
      <c r="G155" s="74"/>
      <c r="H155" s="74"/>
      <c r="I155" s="74"/>
      <c r="J155" s="74"/>
      <c r="K155" s="74"/>
      <c r="L155" s="74"/>
      <c r="M155" s="74"/>
      <c r="N155" s="74"/>
      <c r="O155" s="74"/>
      <c r="P155" s="74"/>
      <c r="Q155" s="74"/>
      <c r="R155" s="74"/>
      <c r="S155" s="74"/>
      <c r="T155" s="66"/>
      <c r="U155" s="66"/>
      <c r="AA155" s="15" t="s">
        <v>317</v>
      </c>
      <c r="AB155" s="16">
        <v>421</v>
      </c>
    </row>
    <row r="156" spans="1:28" ht="14.25">
      <c r="A156" s="97">
        <f t="shared" si="8"/>
        <v>4009050</v>
      </c>
      <c r="B156" s="98">
        <f t="shared" si="8"/>
        <v>40043</v>
      </c>
      <c r="C156" s="74"/>
      <c r="D156" s="105" t="str">
        <f t="shared" si="9"/>
        <v/>
      </c>
      <c r="E156" s="74"/>
      <c r="F156" s="74"/>
      <c r="G156" s="74"/>
      <c r="H156" s="74"/>
      <c r="I156" s="74"/>
      <c r="J156" s="74"/>
      <c r="K156" s="74"/>
      <c r="L156" s="74"/>
      <c r="M156" s="74"/>
      <c r="N156" s="74"/>
      <c r="O156" s="74"/>
      <c r="P156" s="74"/>
      <c r="Q156" s="74"/>
      <c r="R156" s="74"/>
      <c r="S156" s="74"/>
      <c r="T156" s="66"/>
      <c r="U156" s="66"/>
      <c r="AA156" s="7" t="s">
        <v>381</v>
      </c>
      <c r="AB156" s="8">
        <v>888</v>
      </c>
    </row>
    <row r="157" spans="1:28" ht="14.25">
      <c r="A157" s="97">
        <f t="shared" si="8"/>
        <v>4009050</v>
      </c>
      <c r="B157" s="98">
        <f t="shared" si="8"/>
        <v>40043</v>
      </c>
      <c r="C157" s="74"/>
      <c r="D157" s="105" t="str">
        <f t="shared" si="9"/>
        <v/>
      </c>
      <c r="E157" s="74"/>
      <c r="F157" s="74"/>
      <c r="G157" s="74"/>
      <c r="H157" s="74"/>
      <c r="I157" s="74"/>
      <c r="J157" s="74"/>
      <c r="K157" s="74"/>
      <c r="L157" s="74"/>
      <c r="M157" s="74"/>
      <c r="N157" s="74"/>
      <c r="O157" s="74"/>
      <c r="P157" s="74"/>
      <c r="Q157" s="74"/>
      <c r="R157" s="74"/>
      <c r="S157" s="74"/>
      <c r="T157" s="66"/>
      <c r="U157" s="66"/>
      <c r="AA157" s="15" t="s">
        <v>382</v>
      </c>
      <c r="AB157" s="16">
        <v>248</v>
      </c>
    </row>
    <row r="158" spans="1:28" ht="14.25">
      <c r="A158" s="97">
        <f t="shared" si="8"/>
        <v>4009050</v>
      </c>
      <c r="B158" s="98">
        <f t="shared" si="8"/>
        <v>40043</v>
      </c>
      <c r="C158" s="74"/>
      <c r="D158" s="105" t="str">
        <f t="shared" si="9"/>
        <v/>
      </c>
      <c r="E158" s="74"/>
      <c r="F158" s="74"/>
      <c r="G158" s="74"/>
      <c r="H158" s="74"/>
      <c r="I158" s="74"/>
      <c r="J158" s="74"/>
      <c r="K158" s="74"/>
      <c r="L158" s="74"/>
      <c r="M158" s="74"/>
      <c r="N158" s="74"/>
      <c r="O158" s="74"/>
      <c r="P158" s="74"/>
      <c r="Q158" s="74"/>
      <c r="R158" s="74"/>
      <c r="S158" s="74"/>
      <c r="T158" s="66"/>
      <c r="U158" s="66"/>
      <c r="AA158" s="15" t="s">
        <v>383</v>
      </c>
      <c r="AB158" s="16">
        <v>249</v>
      </c>
    </row>
    <row r="159" spans="1:28" ht="14.25">
      <c r="A159" s="97">
        <f t="shared" si="8"/>
        <v>4009050</v>
      </c>
      <c r="B159" s="98">
        <f t="shared" si="8"/>
        <v>40043</v>
      </c>
      <c r="C159" s="74"/>
      <c r="D159" s="105" t="str">
        <f t="shared" si="9"/>
        <v/>
      </c>
      <c r="E159" s="74"/>
      <c r="F159" s="74"/>
      <c r="G159" s="74"/>
      <c r="H159" s="74"/>
      <c r="I159" s="74"/>
      <c r="J159" s="74"/>
      <c r="K159" s="74"/>
      <c r="L159" s="74"/>
      <c r="M159" s="74"/>
      <c r="N159" s="74"/>
      <c r="O159" s="74"/>
      <c r="P159" s="74"/>
      <c r="Q159" s="74"/>
      <c r="R159" s="74"/>
      <c r="S159" s="74"/>
      <c r="T159" s="66"/>
      <c r="U159" s="66"/>
      <c r="AA159" s="7" t="s">
        <v>384</v>
      </c>
      <c r="AB159" s="8">
        <v>3181</v>
      </c>
    </row>
    <row r="160" spans="1:28" ht="14.25">
      <c r="A160" s="97">
        <f t="shared" si="8"/>
        <v>4009050</v>
      </c>
      <c r="B160" s="98">
        <f t="shared" si="8"/>
        <v>40043</v>
      </c>
      <c r="C160" s="74"/>
      <c r="D160" s="105" t="str">
        <f t="shared" si="9"/>
        <v/>
      </c>
      <c r="E160" s="74"/>
      <c r="F160" s="74"/>
      <c r="G160" s="74"/>
      <c r="H160" s="74"/>
      <c r="I160" s="74"/>
      <c r="J160" s="74"/>
      <c r="K160" s="74"/>
      <c r="L160" s="74"/>
      <c r="M160" s="74"/>
      <c r="N160" s="74"/>
      <c r="O160" s="74"/>
      <c r="P160" s="74"/>
      <c r="Q160" s="74"/>
      <c r="R160" s="74"/>
      <c r="S160" s="74"/>
      <c r="T160" s="66"/>
      <c r="U160" s="66"/>
      <c r="AA160" s="15" t="s">
        <v>385</v>
      </c>
      <c r="AB160" s="16">
        <v>614</v>
      </c>
    </row>
    <row r="161" spans="1:28" ht="14.25">
      <c r="A161" s="97">
        <f t="shared" si="8"/>
        <v>4009050</v>
      </c>
      <c r="B161" s="98">
        <f t="shared" si="8"/>
        <v>40043</v>
      </c>
      <c r="C161" s="74"/>
      <c r="D161" s="105" t="str">
        <f t="shared" si="9"/>
        <v/>
      </c>
      <c r="E161" s="74"/>
      <c r="F161" s="74"/>
      <c r="G161" s="74"/>
      <c r="H161" s="74"/>
      <c r="I161" s="74"/>
      <c r="J161" s="74"/>
      <c r="K161" s="74"/>
      <c r="L161" s="74"/>
      <c r="M161" s="74"/>
      <c r="N161" s="74"/>
      <c r="O161" s="74"/>
      <c r="P161" s="74"/>
      <c r="Q161" s="74"/>
      <c r="R161" s="74"/>
      <c r="S161" s="74"/>
      <c r="T161" s="66"/>
      <c r="U161" s="66"/>
      <c r="AA161" s="7" t="s">
        <v>325</v>
      </c>
      <c r="AB161" s="8">
        <v>618</v>
      </c>
    </row>
    <row r="162" spans="1:28" ht="14.25">
      <c r="A162" s="97">
        <f t="shared" si="8"/>
        <v>4009050</v>
      </c>
      <c r="B162" s="98">
        <f t="shared" si="8"/>
        <v>40043</v>
      </c>
      <c r="C162" s="74"/>
      <c r="D162" s="105" t="str">
        <f t="shared" si="9"/>
        <v/>
      </c>
      <c r="E162" s="74"/>
      <c r="F162" s="74"/>
      <c r="G162" s="74"/>
      <c r="H162" s="74"/>
      <c r="I162" s="74"/>
      <c r="J162" s="74"/>
      <c r="K162" s="74"/>
      <c r="L162" s="74"/>
      <c r="M162" s="74"/>
      <c r="N162" s="74"/>
      <c r="O162" s="74"/>
      <c r="P162" s="74"/>
      <c r="Q162" s="74"/>
      <c r="R162" s="74"/>
      <c r="S162" s="74"/>
      <c r="T162" s="66"/>
      <c r="U162" s="66"/>
      <c r="AA162" s="15" t="s">
        <v>386</v>
      </c>
      <c r="AB162" s="16">
        <v>5129</v>
      </c>
    </row>
    <row r="163" spans="1:28" ht="14.25">
      <c r="A163" s="97">
        <f t="shared" si="8"/>
        <v>4009050</v>
      </c>
      <c r="B163" s="98">
        <f t="shared" si="8"/>
        <v>40043</v>
      </c>
      <c r="C163" s="74"/>
      <c r="D163" s="105" t="str">
        <f t="shared" si="9"/>
        <v/>
      </c>
      <c r="E163" s="74"/>
      <c r="F163" s="74"/>
      <c r="G163" s="74"/>
      <c r="H163" s="74"/>
      <c r="I163" s="74"/>
      <c r="J163" s="74"/>
      <c r="K163" s="74"/>
      <c r="L163" s="74"/>
      <c r="M163" s="74"/>
      <c r="N163" s="74"/>
      <c r="O163" s="74"/>
      <c r="P163" s="74"/>
      <c r="Q163" s="74"/>
      <c r="R163" s="74"/>
      <c r="S163" s="74"/>
      <c r="T163" s="66"/>
      <c r="U163" s="66"/>
      <c r="AA163" s="15" t="s">
        <v>337</v>
      </c>
      <c r="AB163" s="16">
        <v>831</v>
      </c>
    </row>
    <row r="164" spans="1:28" ht="14.25">
      <c r="A164" s="97">
        <f t="shared" si="8"/>
        <v>4009050</v>
      </c>
      <c r="B164" s="98">
        <f t="shared" si="8"/>
        <v>40043</v>
      </c>
      <c r="C164" s="74"/>
      <c r="D164" s="105" t="str">
        <f t="shared" si="9"/>
        <v/>
      </c>
      <c r="E164" s="74"/>
      <c r="F164" s="74"/>
      <c r="G164" s="74"/>
      <c r="H164" s="74"/>
      <c r="I164" s="74"/>
      <c r="J164" s="74"/>
      <c r="K164" s="74"/>
      <c r="L164" s="74"/>
      <c r="M164" s="74"/>
      <c r="N164" s="74"/>
      <c r="O164" s="74"/>
      <c r="P164" s="74"/>
      <c r="Q164" s="74"/>
      <c r="R164" s="74"/>
      <c r="S164" s="74"/>
      <c r="T164" s="66"/>
      <c r="U164" s="66"/>
      <c r="AA164" s="15" t="s">
        <v>387</v>
      </c>
      <c r="AB164" s="16">
        <v>664</v>
      </c>
    </row>
    <row r="165" spans="1:28" ht="14.25">
      <c r="A165" s="97">
        <f t="shared" si="8"/>
        <v>4009050</v>
      </c>
      <c r="B165" s="98">
        <f t="shared" si="8"/>
        <v>40043</v>
      </c>
      <c r="C165" s="74"/>
      <c r="D165" s="105" t="str">
        <f t="shared" si="9"/>
        <v/>
      </c>
      <c r="E165" s="74"/>
      <c r="F165" s="74"/>
      <c r="G165" s="74"/>
      <c r="H165" s="74"/>
      <c r="I165" s="74"/>
      <c r="J165" s="74"/>
      <c r="K165" s="74"/>
      <c r="L165" s="74"/>
      <c r="M165" s="74"/>
      <c r="N165" s="74"/>
      <c r="O165" s="74"/>
      <c r="P165" s="74"/>
      <c r="Q165" s="74"/>
      <c r="R165" s="74"/>
      <c r="S165" s="74"/>
      <c r="T165" s="66"/>
      <c r="U165" s="66"/>
      <c r="AA165" s="7" t="s">
        <v>388</v>
      </c>
      <c r="AB165" s="8">
        <v>162</v>
      </c>
    </row>
    <row r="166" spans="1:28" ht="14.25">
      <c r="A166" s="97">
        <f t="shared" si="8"/>
        <v>4009050</v>
      </c>
      <c r="B166" s="98">
        <f t="shared" si="8"/>
        <v>40043</v>
      </c>
      <c r="C166" s="74"/>
      <c r="D166" s="105" t="str">
        <f t="shared" si="9"/>
        <v/>
      </c>
      <c r="E166" s="74"/>
      <c r="F166" s="74"/>
      <c r="G166" s="74"/>
      <c r="H166" s="74"/>
      <c r="I166" s="74"/>
      <c r="J166" s="74"/>
      <c r="K166" s="74"/>
      <c r="L166" s="74"/>
      <c r="M166" s="74"/>
      <c r="N166" s="74"/>
      <c r="O166" s="74"/>
      <c r="P166" s="74"/>
      <c r="Q166" s="74"/>
      <c r="R166" s="74"/>
      <c r="S166" s="74"/>
      <c r="T166" s="66"/>
      <c r="U166" s="66"/>
      <c r="AA166" s="15" t="s">
        <v>389</v>
      </c>
      <c r="AB166" s="16">
        <v>400</v>
      </c>
    </row>
    <row r="167" spans="1:28" ht="14.25">
      <c r="A167" s="97">
        <f t="shared" si="8"/>
        <v>4009050</v>
      </c>
      <c r="B167" s="98">
        <f t="shared" si="8"/>
        <v>40043</v>
      </c>
      <c r="C167" s="74"/>
      <c r="D167" s="105" t="str">
        <f t="shared" si="9"/>
        <v/>
      </c>
      <c r="E167" s="74"/>
      <c r="F167" s="74"/>
      <c r="G167" s="74"/>
      <c r="H167" s="74"/>
      <c r="I167" s="74"/>
      <c r="J167" s="74"/>
      <c r="K167" s="74"/>
      <c r="L167" s="74"/>
      <c r="M167" s="74"/>
      <c r="N167" s="74"/>
      <c r="O167" s="74"/>
      <c r="P167" s="74"/>
      <c r="Q167" s="74"/>
      <c r="R167" s="74"/>
      <c r="S167" s="74"/>
      <c r="T167" s="66"/>
      <c r="U167" s="66"/>
      <c r="AA167" s="15" t="s">
        <v>313</v>
      </c>
      <c r="AB167" s="16">
        <v>502</v>
      </c>
    </row>
    <row r="168" spans="1:28" ht="14.25">
      <c r="A168" s="97">
        <f t="shared" si="8"/>
        <v>4009050</v>
      </c>
      <c r="B168" s="98">
        <f t="shared" si="8"/>
        <v>40043</v>
      </c>
      <c r="C168" s="74"/>
      <c r="D168" s="105" t="str">
        <f t="shared" si="9"/>
        <v/>
      </c>
      <c r="E168" s="74"/>
      <c r="F168" s="74"/>
      <c r="G168" s="74"/>
      <c r="H168" s="74"/>
      <c r="I168" s="74"/>
      <c r="J168" s="74"/>
      <c r="K168" s="74"/>
      <c r="L168" s="74"/>
      <c r="M168" s="74"/>
      <c r="N168" s="74"/>
      <c r="O168" s="74"/>
      <c r="P168" s="74"/>
      <c r="Q168" s="74"/>
      <c r="R168" s="74"/>
      <c r="S168" s="74"/>
      <c r="T168" s="66"/>
      <c r="U168" s="66"/>
      <c r="AA168" s="15" t="s">
        <v>311</v>
      </c>
      <c r="AB168" s="16">
        <v>450</v>
      </c>
    </row>
    <row r="169" spans="1:28" ht="14.25">
      <c r="A169" s="97">
        <f t="shared" ref="A169:B188" si="10">+A$88</f>
        <v>4009050</v>
      </c>
      <c r="B169" s="98">
        <f t="shared" si="10"/>
        <v>40043</v>
      </c>
      <c r="C169" s="74"/>
      <c r="D169" s="105" t="str">
        <f t="shared" si="9"/>
        <v/>
      </c>
      <c r="E169" s="74"/>
      <c r="F169" s="74"/>
      <c r="G169" s="74"/>
      <c r="H169" s="74"/>
      <c r="I169" s="74"/>
      <c r="J169" s="74"/>
      <c r="K169" s="74"/>
      <c r="L169" s="74"/>
      <c r="M169" s="74"/>
      <c r="N169" s="74"/>
      <c r="O169" s="74"/>
      <c r="P169" s="74"/>
      <c r="Q169" s="74"/>
      <c r="R169" s="74"/>
      <c r="S169" s="74"/>
      <c r="T169" s="66"/>
      <c r="U169" s="66"/>
      <c r="AA169" s="15" t="s">
        <v>390</v>
      </c>
      <c r="AB169" s="16">
        <v>449</v>
      </c>
    </row>
    <row r="170" spans="1:28" ht="14.25">
      <c r="A170" s="97">
        <f t="shared" si="10"/>
        <v>4009050</v>
      </c>
      <c r="B170" s="98">
        <f t="shared" si="10"/>
        <v>40043</v>
      </c>
      <c r="C170" s="74"/>
      <c r="D170" s="105" t="str">
        <f t="shared" si="9"/>
        <v/>
      </c>
      <c r="E170" s="74"/>
      <c r="F170" s="74"/>
      <c r="G170" s="74"/>
      <c r="H170" s="74"/>
      <c r="I170" s="74"/>
      <c r="J170" s="74"/>
      <c r="K170" s="74"/>
      <c r="L170" s="74"/>
      <c r="M170" s="74"/>
      <c r="N170" s="74"/>
      <c r="O170" s="74"/>
      <c r="P170" s="74"/>
      <c r="Q170" s="74"/>
      <c r="R170" s="74"/>
      <c r="S170" s="74"/>
      <c r="T170" s="66"/>
      <c r="U170" s="66"/>
      <c r="AA170" s="15" t="s">
        <v>391</v>
      </c>
      <c r="AB170" s="16">
        <v>501</v>
      </c>
    </row>
    <row r="171" spans="1:28" ht="14.25">
      <c r="A171" s="97">
        <f t="shared" si="10"/>
        <v>4009050</v>
      </c>
      <c r="B171" s="98">
        <f t="shared" si="10"/>
        <v>40043</v>
      </c>
      <c r="C171" s="74"/>
      <c r="D171" s="105" t="str">
        <f t="shared" si="9"/>
        <v/>
      </c>
      <c r="E171" s="74"/>
      <c r="F171" s="74"/>
      <c r="G171" s="74"/>
      <c r="H171" s="74"/>
      <c r="I171" s="74"/>
      <c r="J171" s="74"/>
      <c r="K171" s="74"/>
      <c r="L171" s="74"/>
      <c r="M171" s="74"/>
      <c r="N171" s="74"/>
      <c r="O171" s="74"/>
      <c r="P171" s="74"/>
      <c r="Q171" s="74"/>
      <c r="R171" s="74"/>
      <c r="S171" s="74"/>
      <c r="T171" s="66"/>
      <c r="U171" s="66"/>
      <c r="AA171" s="7" t="s">
        <v>392</v>
      </c>
      <c r="AB171" s="8">
        <v>496</v>
      </c>
    </row>
    <row r="172" spans="1:28" ht="14.25">
      <c r="A172" s="97">
        <f t="shared" si="10"/>
        <v>4009050</v>
      </c>
      <c r="B172" s="98">
        <f t="shared" si="10"/>
        <v>40043</v>
      </c>
      <c r="C172" s="74"/>
      <c r="D172" s="105" t="str">
        <f t="shared" si="9"/>
        <v/>
      </c>
      <c r="E172" s="74"/>
      <c r="F172" s="74"/>
      <c r="G172" s="74"/>
      <c r="H172" s="74"/>
      <c r="I172" s="74"/>
      <c r="J172" s="74"/>
      <c r="K172" s="74"/>
      <c r="L172" s="74"/>
      <c r="M172" s="74"/>
      <c r="N172" s="74"/>
      <c r="O172" s="74"/>
      <c r="P172" s="74"/>
      <c r="Q172" s="74"/>
      <c r="R172" s="74"/>
      <c r="S172" s="74"/>
      <c r="T172" s="66"/>
      <c r="U172" s="66"/>
      <c r="AA172" s="15" t="s">
        <v>393</v>
      </c>
      <c r="AB172" s="16">
        <v>3109</v>
      </c>
    </row>
    <row r="173" spans="1:28" ht="14.25">
      <c r="A173" s="97">
        <f t="shared" si="10"/>
        <v>4009050</v>
      </c>
      <c r="B173" s="98">
        <f t="shared" si="10"/>
        <v>40043</v>
      </c>
      <c r="C173" s="74"/>
      <c r="D173" s="105" t="str">
        <f t="shared" si="9"/>
        <v/>
      </c>
      <c r="E173" s="74"/>
      <c r="F173" s="74"/>
      <c r="G173" s="74"/>
      <c r="H173" s="74"/>
      <c r="I173" s="74"/>
      <c r="J173" s="74"/>
      <c r="K173" s="74"/>
      <c r="L173" s="74"/>
      <c r="M173" s="74"/>
      <c r="N173" s="74"/>
      <c r="O173" s="74"/>
      <c r="P173" s="74"/>
      <c r="Q173" s="74"/>
      <c r="R173" s="74"/>
      <c r="S173" s="74"/>
      <c r="T173" s="66"/>
      <c r="U173" s="66"/>
      <c r="AA173" s="7" t="s">
        <v>394</v>
      </c>
      <c r="AB173" s="8">
        <v>844</v>
      </c>
    </row>
    <row r="174" spans="1:28" ht="14.25">
      <c r="A174" s="97">
        <f t="shared" si="10"/>
        <v>4009050</v>
      </c>
      <c r="B174" s="98">
        <f t="shared" si="10"/>
        <v>40043</v>
      </c>
      <c r="C174" s="74"/>
      <c r="D174" s="105" t="str">
        <f t="shared" si="9"/>
        <v/>
      </c>
      <c r="E174" s="74"/>
      <c r="F174" s="74"/>
      <c r="G174" s="74"/>
      <c r="H174" s="74"/>
      <c r="I174" s="74"/>
      <c r="J174" s="74"/>
      <c r="K174" s="74"/>
      <c r="L174" s="74"/>
      <c r="M174" s="74"/>
      <c r="N174" s="74"/>
      <c r="O174" s="74"/>
      <c r="P174" s="74"/>
      <c r="Q174" s="74"/>
      <c r="R174" s="74"/>
      <c r="S174" s="74"/>
      <c r="T174" s="66"/>
      <c r="U174" s="66"/>
      <c r="AA174" s="15" t="s">
        <v>395</v>
      </c>
      <c r="AB174" s="16">
        <v>2655</v>
      </c>
    </row>
    <row r="175" spans="1:28" ht="14.25">
      <c r="A175" s="97">
        <f t="shared" si="10"/>
        <v>4009050</v>
      </c>
      <c r="B175" s="98">
        <f t="shared" si="10"/>
        <v>40043</v>
      </c>
      <c r="C175" s="74"/>
      <c r="D175" s="105" t="str">
        <f t="shared" si="9"/>
        <v/>
      </c>
      <c r="E175" s="74"/>
      <c r="F175" s="74"/>
      <c r="G175" s="74"/>
      <c r="H175" s="74"/>
      <c r="I175" s="74"/>
      <c r="J175" s="74"/>
      <c r="K175" s="74"/>
      <c r="L175" s="74"/>
      <c r="M175" s="74"/>
      <c r="N175" s="74"/>
      <c r="O175" s="74"/>
      <c r="P175" s="74"/>
      <c r="Q175" s="74"/>
      <c r="R175" s="74"/>
      <c r="S175" s="74"/>
      <c r="T175" s="66"/>
      <c r="U175" s="66"/>
      <c r="AA175" s="15" t="s">
        <v>396</v>
      </c>
      <c r="AB175" s="16">
        <v>878</v>
      </c>
    </row>
    <row r="176" spans="1:28" ht="14.25">
      <c r="A176" s="97">
        <f t="shared" si="10"/>
        <v>4009050</v>
      </c>
      <c r="B176" s="98">
        <f t="shared" si="10"/>
        <v>40043</v>
      </c>
      <c r="C176" s="74"/>
      <c r="D176" s="105" t="str">
        <f t="shared" si="9"/>
        <v/>
      </c>
      <c r="E176" s="74"/>
      <c r="F176" s="74"/>
      <c r="G176" s="74"/>
      <c r="H176" s="74"/>
      <c r="I176" s="74"/>
      <c r="J176" s="74"/>
      <c r="K176" s="74"/>
      <c r="L176" s="74"/>
      <c r="M176" s="74"/>
      <c r="N176" s="74"/>
      <c r="O176" s="74"/>
      <c r="P176" s="74"/>
      <c r="Q176" s="74"/>
      <c r="R176" s="74"/>
      <c r="S176" s="74"/>
      <c r="T176" s="66"/>
      <c r="U176" s="66"/>
      <c r="AA176" s="15" t="s">
        <v>397</v>
      </c>
      <c r="AB176" s="16">
        <v>330</v>
      </c>
    </row>
    <row r="177" spans="1:28" ht="14.25">
      <c r="A177" s="97">
        <f t="shared" si="10"/>
        <v>4009050</v>
      </c>
      <c r="B177" s="98">
        <f t="shared" si="10"/>
        <v>40043</v>
      </c>
      <c r="C177" s="74"/>
      <c r="D177" s="105" t="str">
        <f t="shared" si="9"/>
        <v/>
      </c>
      <c r="E177" s="74"/>
      <c r="F177" s="74"/>
      <c r="G177" s="74"/>
      <c r="H177" s="74"/>
      <c r="I177" s="74"/>
      <c r="J177" s="74"/>
      <c r="K177" s="74"/>
      <c r="L177" s="74"/>
      <c r="M177" s="74"/>
      <c r="N177" s="74"/>
      <c r="O177" s="74"/>
      <c r="P177" s="74"/>
      <c r="Q177" s="74"/>
      <c r="R177" s="74"/>
      <c r="S177" s="74"/>
      <c r="T177" s="66"/>
      <c r="U177" s="66"/>
      <c r="AA177" s="15" t="s">
        <v>398</v>
      </c>
      <c r="AB177" s="16">
        <v>315</v>
      </c>
    </row>
    <row r="178" spans="1:28" ht="14.25">
      <c r="A178" s="97">
        <f t="shared" si="10"/>
        <v>4009050</v>
      </c>
      <c r="B178" s="98">
        <f t="shared" si="10"/>
        <v>40043</v>
      </c>
      <c r="C178" s="74"/>
      <c r="D178" s="105" t="str">
        <f t="shared" si="9"/>
        <v/>
      </c>
      <c r="E178" s="74"/>
      <c r="F178" s="74"/>
      <c r="G178" s="74"/>
      <c r="H178" s="74"/>
      <c r="I178" s="74"/>
      <c r="J178" s="74"/>
      <c r="K178" s="74"/>
      <c r="L178" s="74"/>
      <c r="M178" s="74"/>
      <c r="N178" s="74"/>
      <c r="O178" s="74"/>
      <c r="P178" s="74"/>
      <c r="Q178" s="74"/>
      <c r="R178" s="74"/>
      <c r="S178" s="74"/>
      <c r="T178" s="66"/>
      <c r="U178" s="66"/>
      <c r="AA178" s="15" t="s">
        <v>399</v>
      </c>
      <c r="AB178" s="16">
        <v>929</v>
      </c>
    </row>
    <row r="179" spans="1:28" ht="14.25">
      <c r="A179" s="97">
        <f t="shared" si="10"/>
        <v>4009050</v>
      </c>
      <c r="B179" s="98">
        <f t="shared" si="10"/>
        <v>40043</v>
      </c>
      <c r="C179" s="74"/>
      <c r="D179" s="105" t="str">
        <f t="shared" si="9"/>
        <v/>
      </c>
      <c r="E179" s="74"/>
      <c r="F179" s="74"/>
      <c r="G179" s="74"/>
      <c r="H179" s="74"/>
      <c r="I179" s="74"/>
      <c r="J179" s="74"/>
      <c r="K179" s="74"/>
      <c r="L179" s="74"/>
      <c r="M179" s="74"/>
      <c r="N179" s="74"/>
      <c r="O179" s="74"/>
      <c r="P179" s="74"/>
      <c r="Q179" s="74"/>
      <c r="R179" s="74"/>
      <c r="S179" s="74"/>
      <c r="T179" s="66"/>
      <c r="U179" s="66"/>
      <c r="AA179" s="15" t="s">
        <v>350</v>
      </c>
      <c r="AB179" s="16">
        <v>928</v>
      </c>
    </row>
    <row r="180" spans="1:28" ht="14.25">
      <c r="A180" s="97">
        <f t="shared" si="10"/>
        <v>4009050</v>
      </c>
      <c r="B180" s="98">
        <f t="shared" si="10"/>
        <v>40043</v>
      </c>
      <c r="C180" s="74"/>
      <c r="D180" s="105" t="str">
        <f t="shared" si="9"/>
        <v/>
      </c>
      <c r="E180" s="74"/>
      <c r="F180" s="74"/>
      <c r="G180" s="74"/>
      <c r="H180" s="74"/>
      <c r="I180" s="74"/>
      <c r="J180" s="74"/>
      <c r="K180" s="74"/>
      <c r="L180" s="74"/>
      <c r="M180" s="74"/>
      <c r="N180" s="74"/>
      <c r="O180" s="74"/>
      <c r="P180" s="74"/>
      <c r="Q180" s="74"/>
      <c r="R180" s="74"/>
      <c r="S180" s="74"/>
      <c r="T180" s="66"/>
      <c r="U180" s="66"/>
      <c r="AA180" s="7" t="s">
        <v>400</v>
      </c>
      <c r="AB180" s="8">
        <v>661</v>
      </c>
    </row>
    <row r="181" spans="1:28" ht="14.25">
      <c r="A181" s="97">
        <f t="shared" si="10"/>
        <v>4009050</v>
      </c>
      <c r="B181" s="98">
        <f t="shared" si="10"/>
        <v>40043</v>
      </c>
      <c r="C181" s="74"/>
      <c r="D181" s="105" t="str">
        <f t="shared" si="9"/>
        <v/>
      </c>
      <c r="E181" s="74"/>
      <c r="F181" s="74"/>
      <c r="G181" s="74"/>
      <c r="H181" s="74"/>
      <c r="I181" s="74"/>
      <c r="J181" s="74"/>
      <c r="K181" s="74"/>
      <c r="L181" s="74"/>
      <c r="M181" s="74"/>
      <c r="N181" s="74"/>
      <c r="O181" s="74"/>
      <c r="P181" s="74"/>
      <c r="Q181" s="74"/>
      <c r="R181" s="74"/>
      <c r="S181" s="74"/>
      <c r="T181" s="66"/>
      <c r="U181" s="66"/>
      <c r="AA181" s="15" t="s">
        <v>327</v>
      </c>
      <c r="AB181" s="16">
        <v>619</v>
      </c>
    </row>
    <row r="182" spans="1:28" ht="14.25">
      <c r="A182" s="97">
        <f t="shared" si="10"/>
        <v>4009050</v>
      </c>
      <c r="B182" s="98">
        <f t="shared" si="10"/>
        <v>40043</v>
      </c>
      <c r="C182" s="74"/>
      <c r="D182" s="105" t="str">
        <f t="shared" si="9"/>
        <v/>
      </c>
      <c r="E182" s="74"/>
      <c r="F182" s="74"/>
      <c r="G182" s="74"/>
      <c r="H182" s="74"/>
      <c r="I182" s="74"/>
      <c r="J182" s="74"/>
      <c r="K182" s="74"/>
      <c r="L182" s="74"/>
      <c r="M182" s="74"/>
      <c r="N182" s="74"/>
      <c r="O182" s="74"/>
      <c r="P182" s="74"/>
      <c r="Q182" s="74"/>
      <c r="R182" s="74"/>
      <c r="S182" s="74"/>
      <c r="T182" s="66"/>
      <c r="U182" s="66"/>
      <c r="AA182" s="7" t="s">
        <v>401</v>
      </c>
      <c r="AB182" s="8">
        <v>632</v>
      </c>
    </row>
    <row r="183" spans="1:28" ht="14.25">
      <c r="A183" s="97">
        <f t="shared" si="10"/>
        <v>4009050</v>
      </c>
      <c r="B183" s="98">
        <f t="shared" si="10"/>
        <v>40043</v>
      </c>
      <c r="C183" s="74"/>
      <c r="D183" s="105" t="str">
        <f t="shared" si="9"/>
        <v/>
      </c>
      <c r="E183" s="74"/>
      <c r="F183" s="74"/>
      <c r="G183" s="74"/>
      <c r="H183" s="74"/>
      <c r="I183" s="74"/>
      <c r="J183" s="74"/>
      <c r="K183" s="74"/>
      <c r="L183" s="74"/>
      <c r="M183" s="74"/>
      <c r="N183" s="74"/>
      <c r="O183" s="74"/>
      <c r="P183" s="74"/>
      <c r="Q183" s="74"/>
      <c r="R183" s="74"/>
      <c r="S183" s="74"/>
      <c r="T183" s="66"/>
      <c r="U183" s="66"/>
      <c r="AA183" s="15" t="s">
        <v>402</v>
      </c>
      <c r="AB183" s="16">
        <v>67</v>
      </c>
    </row>
    <row r="184" spans="1:28" ht="14.25">
      <c r="A184" s="97">
        <f t="shared" si="10"/>
        <v>4009050</v>
      </c>
      <c r="B184" s="98">
        <f t="shared" si="10"/>
        <v>40043</v>
      </c>
      <c r="C184" s="74"/>
      <c r="D184" s="105" t="str">
        <f t="shared" ref="D184:D215" si="11">IF(C184="","",VLOOKUP(C184,Liste,2))</f>
        <v/>
      </c>
      <c r="E184" s="74"/>
      <c r="F184" s="74"/>
      <c r="G184" s="74"/>
      <c r="H184" s="74"/>
      <c r="I184" s="74"/>
      <c r="J184" s="74"/>
      <c r="K184" s="74"/>
      <c r="L184" s="74"/>
      <c r="M184" s="74"/>
      <c r="N184" s="74"/>
      <c r="O184" s="74"/>
      <c r="P184" s="74"/>
      <c r="Q184" s="74"/>
      <c r="R184" s="74"/>
      <c r="S184" s="74"/>
      <c r="T184" s="66"/>
      <c r="U184" s="66"/>
      <c r="AA184" s="7" t="s">
        <v>403</v>
      </c>
      <c r="AB184" s="8">
        <v>1030</v>
      </c>
    </row>
    <row r="185" spans="1:28" ht="14.25">
      <c r="A185" s="97">
        <f t="shared" si="10"/>
        <v>4009050</v>
      </c>
      <c r="B185" s="98">
        <f t="shared" si="10"/>
        <v>40043</v>
      </c>
      <c r="C185" s="74"/>
      <c r="D185" s="105" t="str">
        <f t="shared" si="11"/>
        <v/>
      </c>
      <c r="E185" s="74"/>
      <c r="F185" s="74"/>
      <c r="G185" s="74"/>
      <c r="H185" s="74"/>
      <c r="I185" s="74"/>
      <c r="J185" s="74"/>
      <c r="K185" s="74"/>
      <c r="L185" s="74"/>
      <c r="M185" s="74"/>
      <c r="N185" s="74"/>
      <c r="O185" s="74"/>
      <c r="P185" s="74"/>
      <c r="Q185" s="74"/>
      <c r="R185" s="74"/>
      <c r="S185" s="74"/>
      <c r="T185" s="66"/>
      <c r="U185" s="66"/>
      <c r="AA185" s="15" t="s">
        <v>404</v>
      </c>
      <c r="AB185" s="16">
        <v>5122</v>
      </c>
    </row>
    <row r="186" spans="1:28" ht="14.25">
      <c r="A186" s="97">
        <f t="shared" si="10"/>
        <v>4009050</v>
      </c>
      <c r="B186" s="98">
        <f t="shared" si="10"/>
        <v>40043</v>
      </c>
      <c r="C186" s="74"/>
      <c r="D186" s="105" t="str">
        <f t="shared" si="11"/>
        <v/>
      </c>
      <c r="E186" s="74"/>
      <c r="F186" s="74"/>
      <c r="G186" s="74"/>
      <c r="H186" s="74"/>
      <c r="I186" s="74"/>
      <c r="J186" s="74"/>
      <c r="K186" s="74"/>
      <c r="L186" s="74"/>
      <c r="M186" s="74"/>
      <c r="N186" s="74"/>
      <c r="O186" s="74"/>
      <c r="P186" s="74"/>
      <c r="Q186" s="74"/>
      <c r="R186" s="74"/>
      <c r="S186" s="74"/>
      <c r="T186" s="66"/>
      <c r="U186" s="66"/>
      <c r="AA186" s="7" t="s">
        <v>405</v>
      </c>
      <c r="AB186" s="8">
        <v>3095</v>
      </c>
    </row>
    <row r="187" spans="1:28" ht="14.25">
      <c r="A187" s="97">
        <f t="shared" si="10"/>
        <v>4009050</v>
      </c>
      <c r="B187" s="98">
        <f t="shared" si="10"/>
        <v>40043</v>
      </c>
      <c r="C187" s="74"/>
      <c r="D187" s="105" t="str">
        <f t="shared" si="11"/>
        <v/>
      </c>
      <c r="E187" s="74"/>
      <c r="F187" s="74"/>
      <c r="G187" s="74"/>
      <c r="H187" s="74"/>
      <c r="I187" s="74"/>
      <c r="J187" s="74"/>
      <c r="K187" s="74"/>
      <c r="L187" s="74"/>
      <c r="M187" s="74"/>
      <c r="N187" s="74"/>
      <c r="O187" s="74"/>
      <c r="P187" s="74"/>
      <c r="Q187" s="74"/>
      <c r="R187" s="74"/>
      <c r="S187" s="74"/>
      <c r="T187" s="66"/>
      <c r="U187" s="66"/>
      <c r="AA187" s="15" t="s">
        <v>406</v>
      </c>
      <c r="AB187" s="16">
        <v>3094</v>
      </c>
    </row>
    <row r="188" spans="1:28" ht="14.25">
      <c r="A188" s="97">
        <f t="shared" si="10"/>
        <v>4009050</v>
      </c>
      <c r="B188" s="98">
        <f t="shared" si="10"/>
        <v>40043</v>
      </c>
      <c r="C188" s="74"/>
      <c r="D188" s="105" t="str">
        <f t="shared" si="11"/>
        <v/>
      </c>
      <c r="E188" s="74"/>
      <c r="F188" s="74"/>
      <c r="G188" s="74"/>
      <c r="H188" s="74"/>
      <c r="I188" s="74"/>
      <c r="J188" s="74"/>
      <c r="K188" s="74"/>
      <c r="L188" s="74"/>
      <c r="M188" s="74"/>
      <c r="N188" s="74"/>
      <c r="O188" s="74"/>
      <c r="P188" s="74"/>
      <c r="Q188" s="74"/>
      <c r="R188" s="74"/>
      <c r="S188" s="74"/>
      <c r="T188" s="66"/>
      <c r="U188" s="66"/>
      <c r="AA188" s="7" t="s">
        <v>407</v>
      </c>
      <c r="AB188" s="8">
        <v>1001</v>
      </c>
    </row>
    <row r="189" spans="1:28" ht="14.25">
      <c r="A189" s="97">
        <f t="shared" ref="A189:B208" si="12">+A$88</f>
        <v>4009050</v>
      </c>
      <c r="B189" s="98">
        <f t="shared" si="12"/>
        <v>40043</v>
      </c>
      <c r="C189" s="74"/>
      <c r="D189" s="105" t="str">
        <f t="shared" si="11"/>
        <v/>
      </c>
      <c r="E189" s="74"/>
      <c r="F189" s="74"/>
      <c r="G189" s="74"/>
      <c r="H189" s="74"/>
      <c r="I189" s="74"/>
      <c r="J189" s="74"/>
      <c r="K189" s="74"/>
      <c r="L189" s="74"/>
      <c r="M189" s="74"/>
      <c r="N189" s="74"/>
      <c r="O189" s="74"/>
      <c r="P189" s="74"/>
      <c r="Q189" s="74"/>
      <c r="R189" s="74"/>
      <c r="S189" s="74"/>
      <c r="T189" s="66"/>
      <c r="U189" s="66"/>
      <c r="AA189" s="15" t="s">
        <v>408</v>
      </c>
      <c r="AB189" s="16">
        <v>887</v>
      </c>
    </row>
    <row r="190" spans="1:28" ht="14.25">
      <c r="A190" s="97">
        <f t="shared" si="12"/>
        <v>4009050</v>
      </c>
      <c r="B190" s="98">
        <f t="shared" si="12"/>
        <v>40043</v>
      </c>
      <c r="C190" s="74"/>
      <c r="D190" s="105" t="str">
        <f t="shared" si="11"/>
        <v/>
      </c>
      <c r="E190" s="74"/>
      <c r="F190" s="74"/>
      <c r="G190" s="74"/>
      <c r="H190" s="74"/>
      <c r="I190" s="74"/>
      <c r="J190" s="74"/>
      <c r="K190" s="74"/>
      <c r="L190" s="74"/>
      <c r="M190" s="74"/>
      <c r="N190" s="74"/>
      <c r="O190" s="74"/>
      <c r="P190" s="74"/>
      <c r="Q190" s="74"/>
      <c r="R190" s="74"/>
      <c r="S190" s="74"/>
      <c r="T190" s="66"/>
      <c r="U190" s="66"/>
      <c r="AA190" s="7" t="s">
        <v>345</v>
      </c>
      <c r="AB190" s="8">
        <v>892</v>
      </c>
    </row>
    <row r="191" spans="1:28" ht="14.25">
      <c r="A191" s="97">
        <f t="shared" si="12"/>
        <v>4009050</v>
      </c>
      <c r="B191" s="98">
        <f t="shared" si="12"/>
        <v>40043</v>
      </c>
      <c r="C191" s="74"/>
      <c r="D191" s="105" t="str">
        <f t="shared" si="11"/>
        <v/>
      </c>
      <c r="E191" s="74"/>
      <c r="F191" s="74"/>
      <c r="G191" s="74"/>
      <c r="H191" s="74"/>
      <c r="I191" s="74"/>
      <c r="J191" s="74"/>
      <c r="K191" s="74"/>
      <c r="L191" s="74"/>
      <c r="M191" s="74"/>
      <c r="N191" s="74"/>
      <c r="O191" s="74"/>
      <c r="P191" s="74"/>
      <c r="Q191" s="74"/>
      <c r="R191" s="74"/>
      <c r="S191" s="74"/>
      <c r="T191" s="66"/>
      <c r="U191" s="66"/>
      <c r="AA191" s="15" t="s">
        <v>409</v>
      </c>
      <c r="AB191" s="16">
        <v>734</v>
      </c>
    </row>
    <row r="192" spans="1:28" ht="14.25">
      <c r="A192" s="97">
        <f t="shared" si="12"/>
        <v>4009050</v>
      </c>
      <c r="B192" s="98">
        <f t="shared" si="12"/>
        <v>40043</v>
      </c>
      <c r="C192" s="74"/>
      <c r="D192" s="105" t="str">
        <f t="shared" si="11"/>
        <v/>
      </c>
      <c r="E192" s="74"/>
      <c r="F192" s="74"/>
      <c r="G192" s="74"/>
      <c r="H192" s="74"/>
      <c r="I192" s="74"/>
      <c r="J192" s="74"/>
      <c r="K192" s="74"/>
      <c r="L192" s="74"/>
      <c r="M192" s="74"/>
      <c r="N192" s="74"/>
      <c r="O192" s="74"/>
      <c r="P192" s="74"/>
      <c r="Q192" s="74"/>
      <c r="R192" s="74"/>
      <c r="S192" s="74"/>
      <c r="T192" s="66"/>
      <c r="U192" s="66"/>
      <c r="AA192" s="7" t="s">
        <v>410</v>
      </c>
      <c r="AB192" s="8">
        <v>735</v>
      </c>
    </row>
    <row r="193" spans="1:28" ht="14.25">
      <c r="A193" s="97">
        <f t="shared" si="12"/>
        <v>4009050</v>
      </c>
      <c r="B193" s="98">
        <f t="shared" si="12"/>
        <v>40043</v>
      </c>
      <c r="C193" s="74"/>
      <c r="D193" s="105" t="str">
        <f t="shared" si="11"/>
        <v/>
      </c>
      <c r="E193" s="74"/>
      <c r="F193" s="74"/>
      <c r="G193" s="74"/>
      <c r="H193" s="74"/>
      <c r="I193" s="74"/>
      <c r="J193" s="74"/>
      <c r="K193" s="74"/>
      <c r="L193" s="74"/>
      <c r="M193" s="74"/>
      <c r="N193" s="74"/>
      <c r="O193" s="74"/>
      <c r="P193" s="74"/>
      <c r="Q193" s="74"/>
      <c r="R193" s="74"/>
      <c r="S193" s="74"/>
      <c r="T193" s="66"/>
      <c r="U193" s="66"/>
      <c r="AA193" s="15" t="s">
        <v>411</v>
      </c>
      <c r="AB193" s="16">
        <v>909</v>
      </c>
    </row>
    <row r="194" spans="1:28" ht="14.25">
      <c r="A194" s="97">
        <f t="shared" si="12"/>
        <v>4009050</v>
      </c>
      <c r="B194" s="98">
        <f t="shared" si="12"/>
        <v>40043</v>
      </c>
      <c r="C194" s="74"/>
      <c r="D194" s="105" t="str">
        <f t="shared" si="11"/>
        <v/>
      </c>
      <c r="E194" s="74"/>
      <c r="F194" s="74"/>
      <c r="G194" s="74"/>
      <c r="H194" s="74"/>
      <c r="I194" s="74"/>
      <c r="J194" s="74"/>
      <c r="K194" s="74"/>
      <c r="L194" s="74"/>
      <c r="M194" s="74"/>
      <c r="N194" s="74"/>
      <c r="O194" s="74"/>
      <c r="P194" s="74"/>
      <c r="Q194" s="74"/>
      <c r="R194" s="74"/>
      <c r="S194" s="74"/>
      <c r="T194" s="66"/>
      <c r="U194" s="66"/>
      <c r="AA194" s="7" t="s">
        <v>352</v>
      </c>
      <c r="AB194" s="8">
        <v>908</v>
      </c>
    </row>
    <row r="195" spans="1:28" ht="14.25">
      <c r="A195" s="97">
        <f t="shared" si="12"/>
        <v>4009050</v>
      </c>
      <c r="B195" s="98">
        <f t="shared" si="12"/>
        <v>40043</v>
      </c>
      <c r="C195" s="74"/>
      <c r="D195" s="105" t="str">
        <f t="shared" si="11"/>
        <v/>
      </c>
      <c r="E195" s="74"/>
      <c r="F195" s="74"/>
      <c r="G195" s="74"/>
      <c r="H195" s="74"/>
      <c r="I195" s="74"/>
      <c r="J195" s="74"/>
      <c r="K195" s="74"/>
      <c r="L195" s="74"/>
      <c r="M195" s="74"/>
      <c r="N195" s="74"/>
      <c r="O195" s="74"/>
      <c r="P195" s="74"/>
      <c r="Q195" s="74"/>
      <c r="R195" s="74"/>
      <c r="S195" s="74"/>
      <c r="T195" s="66"/>
      <c r="U195" s="66"/>
      <c r="AA195" s="15" t="s">
        <v>412</v>
      </c>
      <c r="AB195" s="16">
        <v>190</v>
      </c>
    </row>
    <row r="196" spans="1:28" ht="14.25">
      <c r="A196" s="97">
        <f t="shared" si="12"/>
        <v>4009050</v>
      </c>
      <c r="B196" s="98">
        <f t="shared" si="12"/>
        <v>40043</v>
      </c>
      <c r="C196" s="74"/>
      <c r="D196" s="105" t="str">
        <f t="shared" si="11"/>
        <v/>
      </c>
      <c r="E196" s="74"/>
      <c r="F196" s="74"/>
      <c r="G196" s="74"/>
      <c r="H196" s="74"/>
      <c r="I196" s="74"/>
      <c r="J196" s="74"/>
      <c r="K196" s="74"/>
      <c r="L196" s="74"/>
      <c r="M196" s="74"/>
      <c r="N196" s="74"/>
      <c r="O196" s="74"/>
      <c r="P196" s="74"/>
      <c r="Q196" s="74"/>
      <c r="R196" s="74"/>
      <c r="S196" s="74"/>
      <c r="T196" s="66"/>
      <c r="U196" s="66"/>
      <c r="AA196" s="15" t="s">
        <v>413</v>
      </c>
      <c r="AB196" s="16">
        <v>189</v>
      </c>
    </row>
    <row r="197" spans="1:28" ht="14.25">
      <c r="A197" s="97">
        <f t="shared" si="12"/>
        <v>4009050</v>
      </c>
      <c r="B197" s="98">
        <f t="shared" si="12"/>
        <v>40043</v>
      </c>
      <c r="C197" s="74"/>
      <c r="D197" s="105" t="str">
        <f t="shared" si="11"/>
        <v/>
      </c>
      <c r="E197" s="74"/>
      <c r="F197" s="74"/>
      <c r="G197" s="74"/>
      <c r="H197" s="74"/>
      <c r="I197" s="74"/>
      <c r="J197" s="74"/>
      <c r="K197" s="74"/>
      <c r="L197" s="74"/>
      <c r="M197" s="74"/>
      <c r="N197" s="74"/>
      <c r="O197" s="74"/>
      <c r="P197" s="74"/>
      <c r="Q197" s="74"/>
      <c r="R197" s="74"/>
      <c r="S197" s="74"/>
      <c r="T197" s="66"/>
      <c r="U197" s="66"/>
      <c r="AA197" s="7" t="s">
        <v>278</v>
      </c>
      <c r="AB197" s="8">
        <v>287</v>
      </c>
    </row>
    <row r="198" spans="1:28" ht="14.25">
      <c r="A198" s="97">
        <f t="shared" si="12"/>
        <v>4009050</v>
      </c>
      <c r="B198" s="98">
        <f t="shared" si="12"/>
        <v>40043</v>
      </c>
      <c r="C198" s="74"/>
      <c r="D198" s="105" t="str">
        <f t="shared" si="11"/>
        <v/>
      </c>
      <c r="E198" s="74"/>
      <c r="F198" s="74"/>
      <c r="G198" s="74"/>
      <c r="H198" s="74"/>
      <c r="I198" s="74"/>
      <c r="J198" s="74"/>
      <c r="K198" s="74"/>
      <c r="L198" s="74"/>
      <c r="M198" s="74"/>
      <c r="N198" s="74"/>
      <c r="O198" s="74"/>
      <c r="P198" s="74"/>
      <c r="Q198" s="74"/>
      <c r="R198" s="74"/>
      <c r="S198" s="74"/>
      <c r="T198" s="66"/>
      <c r="U198" s="66"/>
      <c r="AA198" s="7" t="s">
        <v>276</v>
      </c>
      <c r="AB198" s="8">
        <v>286</v>
      </c>
    </row>
    <row r="199" spans="1:28" ht="14.25">
      <c r="A199" s="97">
        <f t="shared" si="12"/>
        <v>4009050</v>
      </c>
      <c r="B199" s="98">
        <f t="shared" si="12"/>
        <v>40043</v>
      </c>
      <c r="C199" s="74"/>
      <c r="D199" s="105" t="str">
        <f t="shared" si="11"/>
        <v/>
      </c>
      <c r="E199" s="74"/>
      <c r="F199" s="74"/>
      <c r="G199" s="74"/>
      <c r="H199" s="74"/>
      <c r="I199" s="74"/>
      <c r="J199" s="74"/>
      <c r="K199" s="74"/>
      <c r="L199" s="74"/>
      <c r="M199" s="74"/>
      <c r="N199" s="74"/>
      <c r="O199" s="74"/>
      <c r="P199" s="74"/>
      <c r="Q199" s="74"/>
      <c r="R199" s="74"/>
      <c r="S199" s="74"/>
      <c r="T199" s="66"/>
      <c r="U199" s="66"/>
      <c r="AA199" s="15" t="s">
        <v>414</v>
      </c>
      <c r="AB199" s="16">
        <v>678</v>
      </c>
    </row>
    <row r="200" spans="1:28" ht="14.25">
      <c r="A200" s="97">
        <f t="shared" si="12"/>
        <v>4009050</v>
      </c>
      <c r="B200" s="98">
        <f t="shared" si="12"/>
        <v>40043</v>
      </c>
      <c r="C200" s="74"/>
      <c r="D200" s="105" t="str">
        <f t="shared" si="11"/>
        <v/>
      </c>
      <c r="E200" s="74"/>
      <c r="F200" s="74"/>
      <c r="G200" s="74"/>
      <c r="H200" s="74"/>
      <c r="I200" s="74"/>
      <c r="J200" s="74"/>
      <c r="K200" s="74"/>
      <c r="L200" s="74"/>
      <c r="M200" s="74"/>
      <c r="N200" s="74"/>
      <c r="O200" s="74"/>
      <c r="P200" s="74"/>
      <c r="Q200" s="74"/>
      <c r="R200" s="74"/>
      <c r="S200" s="74"/>
      <c r="T200" s="66"/>
      <c r="U200" s="66"/>
      <c r="AA200" s="7" t="s">
        <v>415</v>
      </c>
      <c r="AB200" s="8">
        <v>679</v>
      </c>
    </row>
    <row r="201" spans="1:28" ht="14.25">
      <c r="A201" s="97">
        <f t="shared" si="12"/>
        <v>4009050</v>
      </c>
      <c r="B201" s="98">
        <f t="shared" si="12"/>
        <v>40043</v>
      </c>
      <c r="C201" s="74"/>
      <c r="D201" s="105" t="str">
        <f t="shared" si="11"/>
        <v/>
      </c>
      <c r="E201" s="74"/>
      <c r="F201" s="74"/>
      <c r="G201" s="74"/>
      <c r="H201" s="74"/>
      <c r="I201" s="74"/>
      <c r="J201" s="74"/>
      <c r="K201" s="74"/>
      <c r="L201" s="74"/>
      <c r="M201" s="74"/>
      <c r="N201" s="74"/>
      <c r="O201" s="74"/>
      <c r="P201" s="74"/>
      <c r="Q201" s="74"/>
      <c r="R201" s="74"/>
      <c r="S201" s="74"/>
      <c r="T201" s="66"/>
      <c r="U201" s="66"/>
      <c r="AA201" s="15" t="s">
        <v>360</v>
      </c>
      <c r="AB201" s="16">
        <v>5189</v>
      </c>
    </row>
    <row r="202" spans="1:28" ht="14.25">
      <c r="A202" s="97">
        <f t="shared" si="12"/>
        <v>4009050</v>
      </c>
      <c r="B202" s="98">
        <f t="shared" si="12"/>
        <v>40043</v>
      </c>
      <c r="C202" s="74"/>
      <c r="D202" s="105" t="str">
        <f t="shared" si="11"/>
        <v/>
      </c>
      <c r="E202" s="74"/>
      <c r="F202" s="74"/>
      <c r="G202" s="74"/>
      <c r="H202" s="74"/>
      <c r="I202" s="74"/>
      <c r="J202" s="74"/>
      <c r="K202" s="74"/>
      <c r="L202" s="74"/>
      <c r="M202" s="74"/>
      <c r="N202" s="74"/>
      <c r="O202" s="74"/>
      <c r="P202" s="74"/>
      <c r="Q202" s="74"/>
      <c r="R202" s="74"/>
      <c r="S202" s="74"/>
      <c r="T202" s="66"/>
      <c r="U202" s="66"/>
      <c r="AA202" s="7" t="s">
        <v>416</v>
      </c>
      <c r="AB202" s="8">
        <v>877</v>
      </c>
    </row>
    <row r="203" spans="1:28" ht="14.25">
      <c r="A203" s="97">
        <f t="shared" si="12"/>
        <v>4009050</v>
      </c>
      <c r="B203" s="98">
        <f t="shared" si="12"/>
        <v>40043</v>
      </c>
      <c r="C203" s="74"/>
      <c r="D203" s="105" t="str">
        <f t="shared" si="11"/>
        <v/>
      </c>
      <c r="E203" s="74"/>
      <c r="F203" s="74"/>
      <c r="G203" s="74"/>
      <c r="H203" s="74"/>
      <c r="I203" s="74"/>
      <c r="J203" s="74"/>
      <c r="K203" s="74"/>
      <c r="L203" s="74"/>
      <c r="M203" s="74"/>
      <c r="N203" s="74"/>
      <c r="O203" s="74"/>
      <c r="P203" s="74"/>
      <c r="Q203" s="74"/>
      <c r="R203" s="74"/>
      <c r="S203" s="74"/>
      <c r="T203" s="66"/>
      <c r="U203" s="66"/>
      <c r="AA203" s="7" t="s">
        <v>417</v>
      </c>
      <c r="AB203" s="8">
        <v>1015</v>
      </c>
    </row>
    <row r="204" spans="1:28" ht="14.25">
      <c r="A204" s="97">
        <f t="shared" si="12"/>
        <v>4009050</v>
      </c>
      <c r="B204" s="98">
        <f t="shared" si="12"/>
        <v>40043</v>
      </c>
      <c r="C204" s="74"/>
      <c r="D204" s="105" t="str">
        <f t="shared" si="11"/>
        <v/>
      </c>
      <c r="E204" s="74"/>
      <c r="F204" s="74"/>
      <c r="G204" s="74"/>
      <c r="H204" s="74"/>
      <c r="I204" s="74"/>
      <c r="J204" s="74"/>
      <c r="K204" s="74"/>
      <c r="L204" s="74"/>
      <c r="M204" s="74"/>
      <c r="N204" s="74"/>
      <c r="O204" s="74"/>
      <c r="P204" s="74"/>
      <c r="Q204" s="74"/>
      <c r="R204" s="74"/>
      <c r="S204" s="74"/>
      <c r="T204" s="66"/>
      <c r="U204" s="66"/>
      <c r="AA204" s="15" t="s">
        <v>418</v>
      </c>
      <c r="AB204" s="16">
        <v>512</v>
      </c>
    </row>
    <row r="205" spans="1:28" ht="14.25">
      <c r="A205" s="97">
        <f t="shared" si="12"/>
        <v>4009050</v>
      </c>
      <c r="B205" s="98">
        <f t="shared" si="12"/>
        <v>40043</v>
      </c>
      <c r="C205" s="74"/>
      <c r="D205" s="105" t="str">
        <f t="shared" si="11"/>
        <v/>
      </c>
      <c r="E205" s="74"/>
      <c r="F205" s="74"/>
      <c r="G205" s="74"/>
      <c r="H205" s="74"/>
      <c r="I205" s="74"/>
      <c r="J205" s="74"/>
      <c r="K205" s="74"/>
      <c r="L205" s="74"/>
      <c r="M205" s="74"/>
      <c r="N205" s="74"/>
      <c r="O205" s="74"/>
      <c r="P205" s="74"/>
      <c r="Q205" s="74"/>
      <c r="R205" s="74"/>
      <c r="S205" s="74"/>
      <c r="T205" s="66"/>
      <c r="U205" s="66"/>
      <c r="AA205" s="15" t="s">
        <v>419</v>
      </c>
      <c r="AB205" s="16">
        <v>514</v>
      </c>
    </row>
    <row r="206" spans="1:28" ht="14.25">
      <c r="A206" s="97">
        <f t="shared" si="12"/>
        <v>4009050</v>
      </c>
      <c r="B206" s="98">
        <f t="shared" si="12"/>
        <v>40043</v>
      </c>
      <c r="C206" s="74"/>
      <c r="D206" s="105" t="str">
        <f t="shared" si="11"/>
        <v/>
      </c>
      <c r="E206" s="74"/>
      <c r="F206" s="74"/>
      <c r="G206" s="74"/>
      <c r="H206" s="74"/>
      <c r="I206" s="74"/>
      <c r="J206" s="74"/>
      <c r="K206" s="74"/>
      <c r="L206" s="74"/>
      <c r="M206" s="74"/>
      <c r="N206" s="74"/>
      <c r="O206" s="74"/>
      <c r="P206" s="74"/>
      <c r="Q206" s="74"/>
      <c r="R206" s="74"/>
      <c r="S206" s="74"/>
      <c r="T206" s="66"/>
      <c r="U206" s="66"/>
      <c r="AA206" s="7" t="s">
        <v>420</v>
      </c>
      <c r="AB206" s="8">
        <v>485</v>
      </c>
    </row>
    <row r="207" spans="1:28" ht="14.25">
      <c r="A207" s="97">
        <f t="shared" si="12"/>
        <v>4009050</v>
      </c>
      <c r="B207" s="98">
        <f t="shared" si="12"/>
        <v>40043</v>
      </c>
      <c r="C207" s="74"/>
      <c r="D207" s="105" t="str">
        <f t="shared" si="11"/>
        <v/>
      </c>
      <c r="E207" s="74"/>
      <c r="F207" s="74"/>
      <c r="G207" s="74"/>
      <c r="H207" s="74"/>
      <c r="I207" s="74"/>
      <c r="J207" s="74"/>
      <c r="K207" s="74"/>
      <c r="L207" s="74"/>
      <c r="M207" s="74"/>
      <c r="N207" s="74"/>
      <c r="O207" s="74"/>
      <c r="P207" s="74"/>
      <c r="Q207" s="74"/>
      <c r="R207" s="74"/>
      <c r="S207" s="74"/>
      <c r="T207" s="66"/>
      <c r="U207" s="66"/>
      <c r="AA207" s="15" t="s">
        <v>421</v>
      </c>
      <c r="AB207" s="16">
        <v>491</v>
      </c>
    </row>
    <row r="208" spans="1:28" ht="14.25">
      <c r="A208" s="97">
        <f t="shared" si="12"/>
        <v>4009050</v>
      </c>
      <c r="B208" s="98">
        <f t="shared" si="12"/>
        <v>40043</v>
      </c>
      <c r="C208" s="74"/>
      <c r="D208" s="105" t="str">
        <f t="shared" si="11"/>
        <v/>
      </c>
      <c r="E208" s="74"/>
      <c r="F208" s="74"/>
      <c r="G208" s="74"/>
      <c r="H208" s="74"/>
      <c r="I208" s="74"/>
      <c r="J208" s="74"/>
      <c r="K208" s="74"/>
      <c r="L208" s="74"/>
      <c r="M208" s="74"/>
      <c r="N208" s="74"/>
      <c r="O208" s="74"/>
      <c r="P208" s="74"/>
      <c r="Q208" s="74"/>
      <c r="R208" s="74"/>
      <c r="S208" s="74"/>
      <c r="T208" s="66"/>
      <c r="U208" s="66"/>
      <c r="AA208" s="15" t="s">
        <v>422</v>
      </c>
      <c r="AB208" s="16">
        <v>916</v>
      </c>
    </row>
    <row r="209" spans="1:28" ht="14.25">
      <c r="A209" s="97">
        <f t="shared" ref="A209:B228" si="13">+A$88</f>
        <v>4009050</v>
      </c>
      <c r="B209" s="98">
        <f t="shared" si="13"/>
        <v>40043</v>
      </c>
      <c r="C209" s="74"/>
      <c r="D209" s="105" t="str">
        <f t="shared" si="11"/>
        <v/>
      </c>
      <c r="E209" s="74"/>
      <c r="F209" s="74"/>
      <c r="G209" s="74"/>
      <c r="H209" s="74"/>
      <c r="I209" s="74"/>
      <c r="J209" s="74"/>
      <c r="K209" s="74"/>
      <c r="L209" s="74"/>
      <c r="M209" s="74"/>
      <c r="N209" s="74"/>
      <c r="O209" s="74"/>
      <c r="P209" s="74"/>
      <c r="Q209" s="74"/>
      <c r="R209" s="74"/>
      <c r="S209" s="74"/>
      <c r="T209" s="66"/>
      <c r="U209" s="66"/>
      <c r="AA209" s="15" t="s">
        <v>423</v>
      </c>
      <c r="AB209" s="16">
        <v>926</v>
      </c>
    </row>
    <row r="210" spans="1:28" ht="14.25">
      <c r="A210" s="97">
        <f t="shared" si="13"/>
        <v>4009050</v>
      </c>
      <c r="B210" s="98">
        <f t="shared" si="13"/>
        <v>40043</v>
      </c>
      <c r="C210" s="74"/>
      <c r="D210" s="105" t="str">
        <f t="shared" si="11"/>
        <v/>
      </c>
      <c r="E210" s="74"/>
      <c r="F210" s="74"/>
      <c r="G210" s="74"/>
      <c r="H210" s="74"/>
      <c r="I210" s="74"/>
      <c r="J210" s="74"/>
      <c r="K210" s="74"/>
      <c r="L210" s="74"/>
      <c r="M210" s="74"/>
      <c r="N210" s="74"/>
      <c r="O210" s="74"/>
      <c r="P210" s="74"/>
      <c r="Q210" s="74"/>
      <c r="R210" s="74"/>
      <c r="S210" s="74"/>
      <c r="T210" s="66"/>
      <c r="U210" s="66"/>
      <c r="AA210" s="7" t="s">
        <v>424</v>
      </c>
      <c r="AB210" s="8">
        <v>258</v>
      </c>
    </row>
    <row r="211" spans="1:28" ht="14.25">
      <c r="A211" s="97">
        <f t="shared" si="13"/>
        <v>4009050</v>
      </c>
      <c r="B211" s="98">
        <f t="shared" si="13"/>
        <v>40043</v>
      </c>
      <c r="C211" s="74"/>
      <c r="D211" s="105" t="str">
        <f t="shared" si="11"/>
        <v/>
      </c>
      <c r="E211" s="74"/>
      <c r="F211" s="74"/>
      <c r="G211" s="74"/>
      <c r="H211" s="74"/>
      <c r="I211" s="74"/>
      <c r="J211" s="74"/>
      <c r="K211" s="74"/>
      <c r="L211" s="74"/>
      <c r="M211" s="74"/>
      <c r="N211" s="74"/>
      <c r="O211" s="74"/>
      <c r="P211" s="74"/>
      <c r="Q211" s="74"/>
      <c r="R211" s="74"/>
      <c r="S211" s="74"/>
      <c r="T211" s="66"/>
      <c r="U211" s="66"/>
      <c r="AA211" s="15" t="s">
        <v>425</v>
      </c>
      <c r="AB211" s="16">
        <v>517</v>
      </c>
    </row>
    <row r="212" spans="1:28" ht="14.25">
      <c r="A212" s="97">
        <f t="shared" si="13"/>
        <v>4009050</v>
      </c>
      <c r="B212" s="98">
        <f t="shared" si="13"/>
        <v>40043</v>
      </c>
      <c r="C212" s="74"/>
      <c r="D212" s="105" t="str">
        <f t="shared" si="11"/>
        <v/>
      </c>
      <c r="E212" s="74"/>
      <c r="F212" s="74"/>
      <c r="G212" s="74"/>
      <c r="H212" s="74"/>
      <c r="I212" s="74"/>
      <c r="J212" s="74"/>
      <c r="K212" s="74"/>
      <c r="L212" s="74"/>
      <c r="M212" s="74"/>
      <c r="N212" s="74"/>
      <c r="O212" s="74"/>
      <c r="P212" s="74"/>
      <c r="Q212" s="74"/>
      <c r="R212" s="74"/>
      <c r="S212" s="74"/>
      <c r="T212" s="66"/>
      <c r="U212" s="66"/>
      <c r="AA212" s="7" t="s">
        <v>426</v>
      </c>
      <c r="AB212" s="8">
        <v>518</v>
      </c>
    </row>
    <row r="213" spans="1:28" ht="14.25">
      <c r="A213" s="97">
        <f t="shared" si="13"/>
        <v>4009050</v>
      </c>
      <c r="B213" s="98">
        <f t="shared" si="13"/>
        <v>40043</v>
      </c>
      <c r="C213" s="74"/>
      <c r="D213" s="105" t="str">
        <f t="shared" si="11"/>
        <v/>
      </c>
      <c r="E213" s="74"/>
      <c r="F213" s="74"/>
      <c r="G213" s="74"/>
      <c r="H213" s="74"/>
      <c r="I213" s="74"/>
      <c r="J213" s="74"/>
      <c r="K213" s="74"/>
      <c r="L213" s="74"/>
      <c r="M213" s="74"/>
      <c r="N213" s="74"/>
      <c r="O213" s="74"/>
      <c r="P213" s="74"/>
      <c r="Q213" s="74"/>
      <c r="R213" s="74"/>
      <c r="S213" s="74"/>
      <c r="T213" s="66"/>
      <c r="U213" s="66"/>
      <c r="AA213" s="15" t="s">
        <v>427</v>
      </c>
      <c r="AB213" s="16">
        <v>611</v>
      </c>
    </row>
    <row r="214" spans="1:28" ht="14.25">
      <c r="A214" s="97">
        <f t="shared" si="13"/>
        <v>4009050</v>
      </c>
      <c r="B214" s="98">
        <f t="shared" si="13"/>
        <v>40043</v>
      </c>
      <c r="C214" s="74"/>
      <c r="D214" s="105" t="str">
        <f t="shared" si="11"/>
        <v/>
      </c>
      <c r="E214" s="74"/>
      <c r="F214" s="74"/>
      <c r="G214" s="74"/>
      <c r="H214" s="74"/>
      <c r="I214" s="74"/>
      <c r="J214" s="74"/>
      <c r="K214" s="74"/>
      <c r="L214" s="74"/>
      <c r="M214" s="74"/>
      <c r="N214" s="74"/>
      <c r="O214" s="74"/>
      <c r="P214" s="74"/>
      <c r="Q214" s="74"/>
      <c r="R214" s="74"/>
      <c r="S214" s="74"/>
      <c r="T214" s="66"/>
      <c r="U214" s="66"/>
      <c r="AA214" s="7" t="s">
        <v>428</v>
      </c>
      <c r="AB214" s="8">
        <v>336</v>
      </c>
    </row>
    <row r="215" spans="1:28" ht="14.25">
      <c r="A215" s="97">
        <f t="shared" si="13"/>
        <v>4009050</v>
      </c>
      <c r="B215" s="98">
        <f t="shared" si="13"/>
        <v>40043</v>
      </c>
      <c r="C215" s="74"/>
      <c r="D215" s="105" t="str">
        <f t="shared" si="11"/>
        <v/>
      </c>
      <c r="E215" s="74"/>
      <c r="F215" s="74"/>
      <c r="G215" s="74"/>
      <c r="H215" s="74"/>
      <c r="I215" s="74"/>
      <c r="J215" s="74"/>
      <c r="K215" s="74"/>
      <c r="L215" s="74"/>
      <c r="M215" s="74"/>
      <c r="N215" s="74"/>
      <c r="O215" s="74"/>
      <c r="P215" s="74"/>
      <c r="Q215" s="74"/>
      <c r="R215" s="74"/>
      <c r="S215" s="74"/>
      <c r="T215" s="66"/>
      <c r="U215" s="66"/>
      <c r="AA215" s="15" t="s">
        <v>429</v>
      </c>
      <c r="AB215" s="16">
        <v>335</v>
      </c>
    </row>
    <row r="216" spans="1:28" ht="14.25">
      <c r="A216" s="97">
        <f t="shared" si="13"/>
        <v>4009050</v>
      </c>
      <c r="B216" s="98">
        <f t="shared" si="13"/>
        <v>40043</v>
      </c>
      <c r="C216" s="74"/>
      <c r="D216" s="105" t="str">
        <f t="shared" ref="D216:D243" si="14">IF(C216="","",VLOOKUP(C216,Liste,2))</f>
        <v/>
      </c>
      <c r="E216" s="74"/>
      <c r="F216" s="74"/>
      <c r="G216" s="74"/>
      <c r="H216" s="74"/>
      <c r="I216" s="74"/>
      <c r="J216" s="74"/>
      <c r="K216" s="74"/>
      <c r="L216" s="74"/>
      <c r="M216" s="74"/>
      <c r="N216" s="74"/>
      <c r="O216" s="74"/>
      <c r="P216" s="74"/>
      <c r="Q216" s="74"/>
      <c r="R216" s="74"/>
      <c r="S216" s="74"/>
      <c r="T216" s="66"/>
      <c r="U216" s="66"/>
      <c r="AA216" s="15" t="s">
        <v>430</v>
      </c>
      <c r="AB216" s="16">
        <v>912</v>
      </c>
    </row>
    <row r="217" spans="1:28" ht="14.25">
      <c r="A217" s="97">
        <f t="shared" si="13"/>
        <v>4009050</v>
      </c>
      <c r="B217" s="98">
        <f t="shared" si="13"/>
        <v>40043</v>
      </c>
      <c r="C217" s="74"/>
      <c r="D217" s="105" t="str">
        <f t="shared" si="14"/>
        <v/>
      </c>
      <c r="E217" s="74"/>
      <c r="F217" s="74"/>
      <c r="G217" s="74"/>
      <c r="H217" s="74"/>
      <c r="I217" s="74"/>
      <c r="J217" s="74"/>
      <c r="K217" s="74"/>
      <c r="L217" s="74"/>
      <c r="M217" s="74"/>
      <c r="N217" s="74"/>
      <c r="O217" s="74"/>
      <c r="P217" s="74"/>
      <c r="Q217" s="74"/>
      <c r="R217" s="74"/>
      <c r="S217" s="74"/>
      <c r="T217" s="66"/>
      <c r="U217" s="66"/>
      <c r="AA217" s="7" t="s">
        <v>431</v>
      </c>
      <c r="AB217" s="8">
        <v>636</v>
      </c>
    </row>
    <row r="218" spans="1:28" ht="14.25">
      <c r="A218" s="97">
        <f t="shared" si="13"/>
        <v>4009050</v>
      </c>
      <c r="B218" s="98">
        <f t="shared" si="13"/>
        <v>40043</v>
      </c>
      <c r="C218" s="74"/>
      <c r="D218" s="105" t="str">
        <f t="shared" si="14"/>
        <v/>
      </c>
      <c r="E218" s="74"/>
      <c r="F218" s="74"/>
      <c r="G218" s="74"/>
      <c r="H218" s="74"/>
      <c r="I218" s="74"/>
      <c r="J218" s="74"/>
      <c r="K218" s="74"/>
      <c r="L218" s="74"/>
      <c r="M218" s="74"/>
      <c r="N218" s="74"/>
      <c r="O218" s="74"/>
      <c r="P218" s="74"/>
      <c r="Q218" s="74"/>
      <c r="R218" s="74"/>
      <c r="S218" s="74"/>
      <c r="T218" s="66"/>
      <c r="U218" s="66"/>
      <c r="AA218" s="7" t="s">
        <v>432</v>
      </c>
      <c r="AB218" s="8">
        <v>634</v>
      </c>
    </row>
    <row r="219" spans="1:28" ht="14.25">
      <c r="A219" s="97">
        <f t="shared" si="13"/>
        <v>4009050</v>
      </c>
      <c r="B219" s="98">
        <f t="shared" si="13"/>
        <v>40043</v>
      </c>
      <c r="C219" s="74"/>
      <c r="D219" s="105" t="str">
        <f t="shared" si="14"/>
        <v/>
      </c>
      <c r="E219" s="74"/>
      <c r="F219" s="74"/>
      <c r="G219" s="74"/>
      <c r="H219" s="74"/>
      <c r="I219" s="74"/>
      <c r="J219" s="74"/>
      <c r="K219" s="74"/>
      <c r="L219" s="74"/>
      <c r="M219" s="74"/>
      <c r="N219" s="74"/>
      <c r="O219" s="74"/>
      <c r="P219" s="74"/>
      <c r="Q219" s="74"/>
      <c r="R219" s="74"/>
      <c r="S219" s="74"/>
      <c r="T219" s="66"/>
      <c r="U219" s="66"/>
      <c r="AA219" s="15" t="s">
        <v>433</v>
      </c>
      <c r="AB219" s="16">
        <v>603</v>
      </c>
    </row>
    <row r="220" spans="1:28" ht="14.25">
      <c r="A220" s="97">
        <f t="shared" si="13"/>
        <v>4009050</v>
      </c>
      <c r="B220" s="98">
        <f t="shared" si="13"/>
        <v>40043</v>
      </c>
      <c r="C220" s="74"/>
      <c r="D220" s="105" t="str">
        <f t="shared" si="14"/>
        <v/>
      </c>
      <c r="E220" s="74"/>
      <c r="F220" s="74"/>
      <c r="G220" s="74"/>
      <c r="H220" s="74"/>
      <c r="I220" s="74"/>
      <c r="J220" s="74"/>
      <c r="K220" s="74"/>
      <c r="L220" s="74"/>
      <c r="M220" s="74"/>
      <c r="N220" s="74"/>
      <c r="O220" s="74"/>
      <c r="P220" s="74"/>
      <c r="Q220" s="74"/>
      <c r="R220" s="74"/>
      <c r="S220" s="74"/>
      <c r="T220" s="66"/>
      <c r="U220" s="66"/>
      <c r="AA220" s="15" t="s">
        <v>434</v>
      </c>
      <c r="AB220" s="16">
        <v>604</v>
      </c>
    </row>
    <row r="221" spans="1:28" ht="14.25">
      <c r="A221" s="97">
        <f t="shared" si="13"/>
        <v>4009050</v>
      </c>
      <c r="B221" s="98">
        <f t="shared" si="13"/>
        <v>40043</v>
      </c>
      <c r="C221" s="74"/>
      <c r="D221" s="105" t="str">
        <f t="shared" si="14"/>
        <v/>
      </c>
      <c r="E221" s="74"/>
      <c r="F221" s="74"/>
      <c r="G221" s="74"/>
      <c r="H221" s="74"/>
      <c r="I221" s="74"/>
      <c r="J221" s="74"/>
      <c r="K221" s="74"/>
      <c r="L221" s="74"/>
      <c r="M221" s="74"/>
      <c r="N221" s="74"/>
      <c r="O221" s="74"/>
      <c r="P221" s="74"/>
      <c r="Q221" s="74"/>
      <c r="R221" s="74"/>
      <c r="S221" s="74"/>
      <c r="T221" s="66"/>
      <c r="U221" s="66"/>
      <c r="AA221" s="15" t="s">
        <v>435</v>
      </c>
      <c r="AB221" s="16">
        <v>676</v>
      </c>
    </row>
    <row r="222" spans="1:28" ht="14.25">
      <c r="A222" s="97">
        <f t="shared" si="13"/>
        <v>4009050</v>
      </c>
      <c r="B222" s="98">
        <f t="shared" si="13"/>
        <v>40043</v>
      </c>
      <c r="C222" s="74"/>
      <c r="D222" s="105" t="str">
        <f t="shared" si="14"/>
        <v/>
      </c>
      <c r="E222" s="74"/>
      <c r="F222" s="74"/>
      <c r="G222" s="74"/>
      <c r="H222" s="74"/>
      <c r="I222" s="74"/>
      <c r="J222" s="74"/>
      <c r="K222" s="74"/>
      <c r="L222" s="74"/>
      <c r="M222" s="74"/>
      <c r="N222" s="74"/>
      <c r="O222" s="74"/>
      <c r="P222" s="74"/>
      <c r="Q222" s="74"/>
      <c r="R222" s="74"/>
      <c r="S222" s="74"/>
      <c r="T222" s="66"/>
      <c r="U222" s="66"/>
      <c r="AA222" s="7" t="s">
        <v>436</v>
      </c>
      <c r="AB222" s="8">
        <v>914</v>
      </c>
    </row>
    <row r="223" spans="1:28" ht="14.25">
      <c r="A223" s="97">
        <f t="shared" si="13"/>
        <v>4009050</v>
      </c>
      <c r="B223" s="98">
        <f t="shared" si="13"/>
        <v>40043</v>
      </c>
      <c r="C223" s="74"/>
      <c r="D223" s="105" t="str">
        <f t="shared" si="14"/>
        <v/>
      </c>
      <c r="E223" s="74"/>
      <c r="F223" s="74"/>
      <c r="G223" s="74"/>
      <c r="H223" s="74"/>
      <c r="I223" s="74"/>
      <c r="J223" s="74"/>
      <c r="K223" s="74"/>
      <c r="L223" s="74"/>
      <c r="M223" s="74"/>
      <c r="N223" s="74"/>
      <c r="O223" s="74"/>
      <c r="P223" s="74"/>
      <c r="Q223" s="74"/>
      <c r="R223" s="74"/>
      <c r="S223" s="74"/>
      <c r="T223" s="66"/>
      <c r="U223" s="66"/>
      <c r="AA223" s="15" t="s">
        <v>437</v>
      </c>
      <c r="AB223" s="16">
        <v>443</v>
      </c>
    </row>
    <row r="224" spans="1:28" ht="14.25">
      <c r="A224" s="97">
        <f t="shared" si="13"/>
        <v>4009050</v>
      </c>
      <c r="B224" s="98">
        <f t="shared" si="13"/>
        <v>40043</v>
      </c>
      <c r="C224" s="74"/>
      <c r="D224" s="105" t="str">
        <f t="shared" si="14"/>
        <v/>
      </c>
      <c r="E224" s="74"/>
      <c r="F224" s="74"/>
      <c r="G224" s="74"/>
      <c r="H224" s="74"/>
      <c r="I224" s="74"/>
      <c r="J224" s="74"/>
      <c r="K224" s="74"/>
      <c r="L224" s="74"/>
      <c r="M224" s="74"/>
      <c r="N224" s="74"/>
      <c r="O224" s="74"/>
      <c r="P224" s="74"/>
      <c r="Q224" s="74"/>
      <c r="R224" s="74"/>
      <c r="S224" s="74"/>
      <c r="T224" s="66"/>
      <c r="U224" s="66"/>
      <c r="AA224" s="15" t="s">
        <v>315</v>
      </c>
      <c r="AB224" s="16">
        <v>399</v>
      </c>
    </row>
    <row r="225" spans="1:28" ht="14.25">
      <c r="A225" s="97">
        <f t="shared" si="13"/>
        <v>4009050</v>
      </c>
      <c r="B225" s="98">
        <f t="shared" si="13"/>
        <v>40043</v>
      </c>
      <c r="C225" s="74"/>
      <c r="D225" s="105" t="str">
        <f t="shared" si="14"/>
        <v/>
      </c>
      <c r="E225" s="74"/>
      <c r="F225" s="74"/>
      <c r="G225" s="74"/>
      <c r="H225" s="74"/>
      <c r="I225" s="74"/>
      <c r="J225" s="74"/>
      <c r="K225" s="74"/>
      <c r="L225" s="74"/>
      <c r="M225" s="74"/>
      <c r="N225" s="74"/>
      <c r="O225" s="74"/>
      <c r="P225" s="74"/>
      <c r="Q225" s="74"/>
      <c r="R225" s="74"/>
      <c r="S225" s="74"/>
      <c r="T225" s="66"/>
      <c r="U225" s="66"/>
      <c r="AA225" s="7" t="s">
        <v>438</v>
      </c>
      <c r="AB225" s="8">
        <v>5185</v>
      </c>
    </row>
    <row r="226" spans="1:28" ht="14.25">
      <c r="A226" s="97">
        <f t="shared" si="13"/>
        <v>4009050</v>
      </c>
      <c r="B226" s="98">
        <f t="shared" si="13"/>
        <v>40043</v>
      </c>
      <c r="C226" s="74"/>
      <c r="D226" s="105" t="str">
        <f t="shared" si="14"/>
        <v/>
      </c>
      <c r="E226" s="74"/>
      <c r="F226" s="74"/>
      <c r="G226" s="74"/>
      <c r="H226" s="74"/>
      <c r="I226" s="74"/>
      <c r="J226" s="74"/>
      <c r="K226" s="74"/>
      <c r="L226" s="74"/>
      <c r="M226" s="74"/>
      <c r="N226" s="74"/>
      <c r="O226" s="74"/>
      <c r="P226" s="74"/>
      <c r="Q226" s="74"/>
      <c r="R226" s="74"/>
      <c r="S226" s="74"/>
      <c r="T226" s="66"/>
      <c r="U226" s="66"/>
      <c r="AA226" s="7" t="s">
        <v>439</v>
      </c>
      <c r="AB226" s="8">
        <v>1020</v>
      </c>
    </row>
    <row r="227" spans="1:28" ht="14.25">
      <c r="A227" s="97">
        <f t="shared" si="13"/>
        <v>4009050</v>
      </c>
      <c r="B227" s="98">
        <f t="shared" si="13"/>
        <v>40043</v>
      </c>
      <c r="C227" s="74"/>
      <c r="D227" s="105" t="str">
        <f t="shared" si="14"/>
        <v/>
      </c>
      <c r="E227" s="74"/>
      <c r="F227" s="74"/>
      <c r="G227" s="74"/>
      <c r="H227" s="74"/>
      <c r="I227" s="74"/>
      <c r="J227" s="74"/>
      <c r="K227" s="74"/>
      <c r="L227" s="74"/>
      <c r="M227" s="74"/>
      <c r="N227" s="74"/>
      <c r="O227" s="74"/>
      <c r="P227" s="74"/>
      <c r="Q227" s="74"/>
      <c r="R227" s="74"/>
      <c r="S227" s="74"/>
      <c r="T227" s="66"/>
      <c r="U227" s="66"/>
      <c r="AA227" s="7" t="s">
        <v>440</v>
      </c>
      <c r="AB227" s="8">
        <v>923</v>
      </c>
    </row>
    <row r="228" spans="1:28" ht="14.25">
      <c r="A228" s="97">
        <f t="shared" si="13"/>
        <v>4009050</v>
      </c>
      <c r="B228" s="98">
        <f t="shared" si="13"/>
        <v>40043</v>
      </c>
      <c r="C228" s="74"/>
      <c r="D228" s="105" t="str">
        <f t="shared" si="14"/>
        <v/>
      </c>
      <c r="E228" s="74"/>
      <c r="F228" s="74"/>
      <c r="G228" s="74"/>
      <c r="H228" s="74"/>
      <c r="I228" s="74"/>
      <c r="J228" s="74"/>
      <c r="K228" s="74"/>
      <c r="L228" s="74"/>
      <c r="M228" s="74"/>
      <c r="N228" s="74"/>
      <c r="O228" s="74"/>
      <c r="P228" s="74"/>
      <c r="Q228" s="74"/>
      <c r="R228" s="74"/>
      <c r="S228" s="74"/>
      <c r="T228" s="66"/>
      <c r="U228" s="66"/>
      <c r="AA228" s="7" t="s">
        <v>441</v>
      </c>
      <c r="AB228" s="8">
        <v>924</v>
      </c>
    </row>
    <row r="229" spans="1:28" ht="14.25">
      <c r="A229" s="97">
        <f t="shared" ref="A229:B243" si="15">+A$88</f>
        <v>4009050</v>
      </c>
      <c r="B229" s="98">
        <f t="shared" si="15"/>
        <v>40043</v>
      </c>
      <c r="C229" s="74"/>
      <c r="D229" s="105" t="str">
        <f t="shared" si="14"/>
        <v/>
      </c>
      <c r="E229" s="74"/>
      <c r="F229" s="74"/>
      <c r="G229" s="74"/>
      <c r="H229" s="74"/>
      <c r="I229" s="74"/>
      <c r="J229" s="74"/>
      <c r="K229" s="74"/>
      <c r="L229" s="74"/>
      <c r="M229" s="74"/>
      <c r="N229" s="74"/>
      <c r="O229" s="74"/>
      <c r="P229" s="74"/>
      <c r="Q229" s="74"/>
      <c r="R229" s="74"/>
      <c r="S229" s="74"/>
      <c r="T229" s="66"/>
      <c r="U229" s="66"/>
      <c r="AA229" s="7" t="s">
        <v>442</v>
      </c>
      <c r="AB229" s="8">
        <v>235</v>
      </c>
    </row>
    <row r="230" spans="1:28" ht="14.25">
      <c r="A230" s="97">
        <f t="shared" si="15"/>
        <v>4009050</v>
      </c>
      <c r="B230" s="98">
        <f t="shared" si="15"/>
        <v>40043</v>
      </c>
      <c r="C230" s="74"/>
      <c r="D230" s="105" t="str">
        <f t="shared" si="14"/>
        <v/>
      </c>
      <c r="E230" s="74"/>
      <c r="F230" s="74"/>
      <c r="G230" s="74"/>
      <c r="H230" s="74"/>
      <c r="I230" s="74"/>
      <c r="J230" s="74"/>
      <c r="K230" s="74"/>
      <c r="L230" s="74"/>
      <c r="M230" s="74"/>
      <c r="N230" s="74"/>
      <c r="O230" s="74"/>
      <c r="P230" s="74"/>
      <c r="Q230" s="74"/>
      <c r="R230" s="74"/>
      <c r="S230" s="74"/>
      <c r="T230" s="66"/>
      <c r="U230" s="66"/>
      <c r="AA230" s="7" t="s">
        <v>443</v>
      </c>
      <c r="AB230" s="8">
        <v>3100</v>
      </c>
    </row>
    <row r="231" spans="1:28" ht="14.25">
      <c r="A231" s="97">
        <f t="shared" si="15"/>
        <v>4009050</v>
      </c>
      <c r="B231" s="98">
        <f t="shared" si="15"/>
        <v>40043</v>
      </c>
      <c r="C231" s="74"/>
      <c r="D231" s="105" t="str">
        <f t="shared" si="14"/>
        <v/>
      </c>
      <c r="E231" s="74"/>
      <c r="F231" s="74"/>
      <c r="G231" s="74"/>
      <c r="H231" s="74"/>
      <c r="I231" s="74"/>
      <c r="J231" s="74"/>
      <c r="K231" s="74"/>
      <c r="L231" s="74"/>
      <c r="M231" s="74"/>
      <c r="N231" s="74"/>
      <c r="O231" s="74"/>
      <c r="P231" s="74"/>
      <c r="Q231" s="74"/>
      <c r="R231" s="74"/>
      <c r="S231" s="74"/>
      <c r="T231" s="66"/>
      <c r="U231" s="66"/>
      <c r="AA231" s="7" t="s">
        <v>444</v>
      </c>
      <c r="AB231" s="8">
        <v>1077</v>
      </c>
    </row>
    <row r="232" spans="1:28" ht="14.25">
      <c r="A232" s="97">
        <f t="shared" si="15"/>
        <v>4009050</v>
      </c>
      <c r="B232" s="98">
        <f t="shared" si="15"/>
        <v>40043</v>
      </c>
      <c r="C232" s="74"/>
      <c r="D232" s="105" t="str">
        <f t="shared" si="14"/>
        <v/>
      </c>
      <c r="E232" s="74"/>
      <c r="F232" s="74"/>
      <c r="G232" s="74"/>
      <c r="H232" s="74"/>
      <c r="I232" s="74"/>
      <c r="J232" s="74"/>
      <c r="K232" s="74"/>
      <c r="L232" s="74"/>
      <c r="M232" s="74"/>
      <c r="N232" s="74"/>
      <c r="O232" s="74"/>
      <c r="P232" s="74"/>
      <c r="Q232" s="74"/>
      <c r="R232" s="74"/>
      <c r="S232" s="74"/>
      <c r="T232" s="66"/>
      <c r="U232" s="66"/>
      <c r="AA232" s="15" t="s">
        <v>362</v>
      </c>
      <c r="AB232" s="16">
        <v>906</v>
      </c>
    </row>
    <row r="233" spans="1:28" ht="14.25">
      <c r="A233" s="97">
        <f t="shared" si="15"/>
        <v>4009050</v>
      </c>
      <c r="B233" s="98">
        <f t="shared" si="15"/>
        <v>40043</v>
      </c>
      <c r="C233" s="74"/>
      <c r="D233" s="105" t="str">
        <f t="shared" si="14"/>
        <v/>
      </c>
      <c r="E233" s="74"/>
      <c r="F233" s="74"/>
      <c r="G233" s="74"/>
      <c r="H233" s="74"/>
      <c r="I233" s="74"/>
      <c r="J233" s="74"/>
      <c r="K233" s="74"/>
      <c r="L233" s="74"/>
      <c r="M233" s="74"/>
      <c r="N233" s="74"/>
      <c r="O233" s="74"/>
      <c r="P233" s="74"/>
      <c r="Q233" s="74"/>
      <c r="R233" s="74"/>
      <c r="S233" s="74"/>
      <c r="T233" s="66"/>
      <c r="U233" s="66"/>
      <c r="AA233" s="15" t="s">
        <v>333</v>
      </c>
      <c r="AB233" s="16">
        <v>608</v>
      </c>
    </row>
    <row r="234" spans="1:28" ht="14.25">
      <c r="A234" s="97">
        <f t="shared" si="15"/>
        <v>4009050</v>
      </c>
      <c r="B234" s="98">
        <f t="shared" si="15"/>
        <v>40043</v>
      </c>
      <c r="C234" s="74"/>
      <c r="D234" s="105" t="str">
        <f t="shared" si="14"/>
        <v/>
      </c>
      <c r="E234" s="74"/>
      <c r="F234" s="74"/>
      <c r="G234" s="74"/>
      <c r="H234" s="74"/>
      <c r="I234" s="74"/>
      <c r="J234" s="74"/>
      <c r="K234" s="74"/>
      <c r="L234" s="74"/>
      <c r="M234" s="74"/>
      <c r="N234" s="74"/>
      <c r="O234" s="74"/>
      <c r="P234" s="74"/>
      <c r="Q234" s="74"/>
      <c r="R234" s="74"/>
      <c r="S234" s="74"/>
      <c r="T234" s="66"/>
      <c r="U234" s="66"/>
      <c r="AA234" s="15" t="s">
        <v>445</v>
      </c>
      <c r="AB234" s="16">
        <v>607</v>
      </c>
    </row>
    <row r="235" spans="1:28" ht="14.25">
      <c r="A235" s="97">
        <f t="shared" si="15"/>
        <v>4009050</v>
      </c>
      <c r="B235" s="98">
        <f t="shared" si="15"/>
        <v>40043</v>
      </c>
      <c r="C235" s="74"/>
      <c r="D235" s="105" t="str">
        <f t="shared" si="14"/>
        <v/>
      </c>
      <c r="E235" s="74"/>
      <c r="F235" s="74"/>
      <c r="G235" s="74"/>
      <c r="H235" s="74"/>
      <c r="I235" s="74"/>
      <c r="J235" s="74"/>
      <c r="K235" s="74"/>
      <c r="L235" s="74"/>
      <c r="M235" s="74"/>
      <c r="N235" s="74"/>
      <c r="O235" s="74"/>
      <c r="P235" s="74"/>
      <c r="Q235" s="74"/>
      <c r="R235" s="74"/>
      <c r="S235" s="74"/>
      <c r="T235" s="66"/>
      <c r="U235" s="66"/>
      <c r="AA235" s="15" t="s">
        <v>446</v>
      </c>
      <c r="AB235" s="16">
        <v>1076</v>
      </c>
    </row>
    <row r="236" spans="1:28" ht="14.25">
      <c r="A236" s="97">
        <f t="shared" si="15"/>
        <v>4009050</v>
      </c>
      <c r="B236" s="98">
        <f t="shared" si="15"/>
        <v>40043</v>
      </c>
      <c r="C236" s="74"/>
      <c r="D236" s="105" t="str">
        <f t="shared" si="14"/>
        <v/>
      </c>
      <c r="E236" s="74"/>
      <c r="F236" s="74"/>
      <c r="G236" s="74"/>
      <c r="H236" s="74"/>
      <c r="I236" s="74"/>
      <c r="J236" s="74"/>
      <c r="K236" s="74"/>
      <c r="L236" s="74"/>
      <c r="M236" s="74"/>
      <c r="N236" s="74"/>
      <c r="O236" s="74"/>
      <c r="P236" s="74"/>
      <c r="Q236" s="74"/>
      <c r="R236" s="74"/>
      <c r="S236" s="74"/>
      <c r="T236" s="66"/>
      <c r="U236" s="66"/>
      <c r="AA236" s="15" t="s">
        <v>447</v>
      </c>
      <c r="AB236" s="16">
        <v>973</v>
      </c>
    </row>
    <row r="237" spans="1:28" ht="14.25">
      <c r="A237" s="97">
        <f t="shared" si="15"/>
        <v>4009050</v>
      </c>
      <c r="B237" s="98">
        <f t="shared" si="15"/>
        <v>40043</v>
      </c>
      <c r="C237" s="74"/>
      <c r="D237" s="105" t="str">
        <f t="shared" si="14"/>
        <v/>
      </c>
      <c r="E237" s="74"/>
      <c r="F237" s="74"/>
      <c r="G237" s="74"/>
      <c r="H237" s="74"/>
      <c r="I237" s="74"/>
      <c r="J237" s="74"/>
      <c r="K237" s="74"/>
      <c r="L237" s="74"/>
      <c r="M237" s="74"/>
      <c r="N237" s="74"/>
      <c r="O237" s="74"/>
      <c r="P237" s="74"/>
      <c r="Q237" s="74"/>
      <c r="R237" s="74"/>
      <c r="S237" s="74"/>
      <c r="T237" s="66"/>
      <c r="U237" s="66"/>
      <c r="AA237" s="15" t="s">
        <v>448</v>
      </c>
      <c r="AB237" s="16">
        <v>605</v>
      </c>
    </row>
    <row r="238" spans="1:28" ht="14.25">
      <c r="A238" s="97">
        <f t="shared" si="15"/>
        <v>4009050</v>
      </c>
      <c r="B238" s="98">
        <f t="shared" si="15"/>
        <v>40043</v>
      </c>
      <c r="C238" s="74"/>
      <c r="D238" s="105" t="str">
        <f t="shared" si="14"/>
        <v/>
      </c>
      <c r="E238" s="74"/>
      <c r="F238" s="74"/>
      <c r="G238" s="74"/>
      <c r="H238" s="74"/>
      <c r="I238" s="74"/>
      <c r="J238" s="74"/>
      <c r="K238" s="74"/>
      <c r="L238" s="74"/>
      <c r="M238" s="74"/>
      <c r="N238" s="74"/>
      <c r="O238" s="74"/>
      <c r="P238" s="74"/>
      <c r="Q238" s="74"/>
      <c r="R238" s="74"/>
      <c r="S238" s="74"/>
      <c r="T238" s="66"/>
      <c r="U238" s="66"/>
      <c r="AA238" s="15" t="s">
        <v>449</v>
      </c>
      <c r="AB238" s="16">
        <v>606</v>
      </c>
    </row>
    <row r="239" spans="1:28" ht="14.25">
      <c r="A239" s="97">
        <f t="shared" si="15"/>
        <v>4009050</v>
      </c>
      <c r="B239" s="98">
        <f t="shared" si="15"/>
        <v>40043</v>
      </c>
      <c r="C239" s="74"/>
      <c r="D239" s="105" t="str">
        <f t="shared" si="14"/>
        <v/>
      </c>
      <c r="E239" s="74"/>
      <c r="F239" s="74"/>
      <c r="G239" s="74"/>
      <c r="H239" s="74"/>
      <c r="I239" s="74"/>
      <c r="J239" s="74"/>
      <c r="K239" s="74"/>
      <c r="L239" s="74"/>
      <c r="M239" s="74"/>
      <c r="N239" s="74"/>
      <c r="O239" s="74"/>
      <c r="P239" s="74"/>
      <c r="Q239" s="74"/>
      <c r="R239" s="74"/>
      <c r="S239" s="74"/>
      <c r="T239" s="66"/>
      <c r="U239" s="66"/>
      <c r="AA239" s="15" t="s">
        <v>450</v>
      </c>
      <c r="AB239" s="16">
        <v>637</v>
      </c>
    </row>
    <row r="240" spans="1:28" ht="14.25">
      <c r="A240" s="97">
        <f t="shared" si="15"/>
        <v>4009050</v>
      </c>
      <c r="B240" s="98">
        <f t="shared" si="15"/>
        <v>40043</v>
      </c>
      <c r="C240" s="74"/>
      <c r="D240" s="105" t="str">
        <f t="shared" si="14"/>
        <v/>
      </c>
      <c r="E240" s="74"/>
      <c r="F240" s="74"/>
      <c r="G240" s="74"/>
      <c r="H240" s="74"/>
      <c r="I240" s="74"/>
      <c r="J240" s="74"/>
      <c r="K240" s="74"/>
      <c r="L240" s="74"/>
      <c r="M240" s="74"/>
      <c r="N240" s="74"/>
      <c r="O240" s="74"/>
      <c r="P240" s="74"/>
      <c r="Q240" s="74"/>
      <c r="R240" s="74"/>
      <c r="S240" s="74"/>
      <c r="T240" s="66"/>
      <c r="U240" s="66"/>
      <c r="AA240" s="15" t="s">
        <v>451</v>
      </c>
      <c r="AB240" s="16">
        <v>740</v>
      </c>
    </row>
    <row r="241" spans="1:28" ht="14.25">
      <c r="A241" s="97">
        <f t="shared" si="15"/>
        <v>4009050</v>
      </c>
      <c r="B241" s="98">
        <f t="shared" si="15"/>
        <v>40043</v>
      </c>
      <c r="C241" s="74"/>
      <c r="D241" s="105" t="str">
        <f t="shared" si="14"/>
        <v/>
      </c>
      <c r="E241" s="74"/>
      <c r="F241" s="74"/>
      <c r="G241" s="74"/>
      <c r="H241" s="74"/>
      <c r="I241" s="74"/>
      <c r="J241" s="74"/>
      <c r="K241" s="74"/>
      <c r="L241" s="74"/>
      <c r="M241" s="74"/>
      <c r="N241" s="74"/>
      <c r="O241" s="74"/>
      <c r="P241" s="74"/>
      <c r="Q241" s="74"/>
      <c r="R241" s="74"/>
      <c r="S241" s="74"/>
      <c r="T241" s="66"/>
      <c r="U241" s="66"/>
      <c r="AA241" s="15" t="s">
        <v>452</v>
      </c>
      <c r="AB241" s="16">
        <v>739</v>
      </c>
    </row>
    <row r="242" spans="1:28" ht="14.25">
      <c r="A242" s="97">
        <f t="shared" si="15"/>
        <v>4009050</v>
      </c>
      <c r="B242" s="98">
        <f t="shared" si="15"/>
        <v>40043</v>
      </c>
      <c r="C242" s="74"/>
      <c r="D242" s="105" t="str">
        <f t="shared" si="14"/>
        <v/>
      </c>
      <c r="E242" s="74"/>
      <c r="F242" s="74"/>
      <c r="G242" s="74"/>
      <c r="H242" s="74"/>
      <c r="I242" s="74"/>
      <c r="J242" s="74"/>
      <c r="K242" s="74"/>
      <c r="L242" s="74"/>
      <c r="M242" s="74"/>
      <c r="N242" s="74"/>
      <c r="O242" s="74"/>
      <c r="P242" s="74"/>
      <c r="Q242" s="74"/>
      <c r="R242" s="74"/>
      <c r="S242" s="74"/>
      <c r="T242" s="66"/>
      <c r="U242" s="66"/>
      <c r="AA242" s="15" t="s">
        <v>453</v>
      </c>
      <c r="AB242" s="16">
        <v>571</v>
      </c>
    </row>
    <row r="243" spans="1:28" ht="14.25">
      <c r="A243" s="97">
        <f t="shared" si="15"/>
        <v>4009050</v>
      </c>
      <c r="B243" s="98">
        <f t="shared" si="15"/>
        <v>40043</v>
      </c>
      <c r="C243" s="74"/>
      <c r="D243" s="105" t="str">
        <f t="shared" si="14"/>
        <v/>
      </c>
      <c r="E243" s="74"/>
      <c r="F243" s="74"/>
      <c r="G243" s="74"/>
      <c r="H243" s="74"/>
      <c r="I243" s="74"/>
      <c r="J243" s="74"/>
      <c r="K243" s="74"/>
      <c r="L243" s="74"/>
      <c r="M243" s="74"/>
      <c r="N243" s="74"/>
      <c r="O243" s="74"/>
      <c r="P243" s="74"/>
      <c r="Q243" s="74"/>
      <c r="R243" s="74"/>
      <c r="S243" s="74"/>
      <c r="T243" s="66"/>
      <c r="U243" s="66"/>
      <c r="AA243" s="7" t="s">
        <v>282</v>
      </c>
      <c r="AB243" s="8">
        <v>212</v>
      </c>
    </row>
    <row r="244" spans="1:28">
      <c r="C244" s="106"/>
      <c r="D244" s="106"/>
      <c r="E244" s="106"/>
      <c r="F244" s="107"/>
      <c r="G244" s="107"/>
      <c r="H244" s="106"/>
      <c r="I244" s="106"/>
      <c r="J244" s="106"/>
      <c r="K244" s="106"/>
      <c r="L244" s="106"/>
      <c r="M244" s="106"/>
      <c r="N244" s="106"/>
      <c r="O244" s="106"/>
      <c r="P244" s="106"/>
      <c r="Q244" s="106"/>
      <c r="R244" s="106"/>
      <c r="S244" s="106"/>
      <c r="T244" s="66"/>
      <c r="U244" s="66"/>
      <c r="AA244" s="15" t="s">
        <v>454</v>
      </c>
      <c r="AB244" s="16">
        <v>211</v>
      </c>
    </row>
    <row r="245" spans="1:28">
      <c r="C245" s="106"/>
      <c r="D245" s="106"/>
      <c r="E245" s="106"/>
      <c r="F245" s="107"/>
      <c r="G245" s="107"/>
      <c r="H245" s="106"/>
      <c r="I245" s="106"/>
      <c r="J245" s="106"/>
      <c r="K245" s="106"/>
      <c r="L245" s="106"/>
      <c r="M245" s="106"/>
      <c r="N245" s="106"/>
      <c r="O245" s="106"/>
      <c r="P245" s="106"/>
      <c r="Q245" s="106"/>
      <c r="R245" s="106"/>
      <c r="S245" s="106"/>
      <c r="T245" s="66"/>
      <c r="U245" s="66"/>
      <c r="AA245" s="15" t="s">
        <v>455</v>
      </c>
      <c r="AB245" s="16">
        <v>200</v>
      </c>
    </row>
    <row r="246" spans="1:28">
      <c r="C246" s="106"/>
      <c r="D246" s="106"/>
      <c r="E246" s="106"/>
      <c r="F246" s="107"/>
      <c r="G246" s="107"/>
      <c r="H246" s="106"/>
      <c r="I246" s="106"/>
      <c r="J246" s="106"/>
      <c r="K246" s="106"/>
      <c r="L246" s="106"/>
      <c r="M246" s="106"/>
      <c r="N246" s="106"/>
      <c r="O246" s="106"/>
      <c r="P246" s="106"/>
      <c r="Q246" s="106"/>
      <c r="R246" s="106"/>
      <c r="S246" s="106"/>
      <c r="T246" s="66"/>
      <c r="U246" s="66"/>
      <c r="AA246" s="15" t="s">
        <v>456</v>
      </c>
      <c r="AB246" s="16">
        <v>193</v>
      </c>
    </row>
    <row r="247" spans="1:28">
      <c r="C247" s="106"/>
      <c r="D247" s="106"/>
      <c r="E247" s="106"/>
      <c r="F247" s="107"/>
      <c r="G247" s="107"/>
      <c r="H247" s="106"/>
      <c r="I247" s="106"/>
      <c r="J247" s="106"/>
      <c r="K247" s="106"/>
      <c r="L247" s="106"/>
      <c r="M247" s="106"/>
      <c r="N247" s="106"/>
      <c r="O247" s="106"/>
      <c r="P247" s="106"/>
      <c r="Q247" s="106"/>
      <c r="R247" s="106"/>
      <c r="S247" s="106"/>
      <c r="T247" s="66"/>
      <c r="U247" s="66"/>
      <c r="AA247" s="7" t="s">
        <v>457</v>
      </c>
      <c r="AB247" s="8">
        <v>629</v>
      </c>
    </row>
    <row r="248" spans="1:28">
      <c r="C248" s="106"/>
      <c r="D248" s="106"/>
      <c r="E248" s="106"/>
      <c r="F248" s="107"/>
      <c r="G248" s="107"/>
      <c r="H248" s="106"/>
      <c r="I248" s="106"/>
      <c r="J248" s="106"/>
      <c r="K248" s="106"/>
      <c r="L248" s="106"/>
      <c r="M248" s="106"/>
      <c r="N248" s="106"/>
      <c r="O248" s="106"/>
      <c r="P248" s="106"/>
      <c r="Q248" s="106"/>
      <c r="R248" s="106"/>
      <c r="S248" s="106"/>
      <c r="T248" s="66"/>
      <c r="U248" s="66"/>
      <c r="AA248" s="15" t="s">
        <v>458</v>
      </c>
      <c r="AB248" s="16">
        <v>628</v>
      </c>
    </row>
    <row r="249" spans="1:28">
      <c r="C249" s="106"/>
      <c r="D249" s="106"/>
      <c r="E249" s="106"/>
      <c r="F249" s="107"/>
      <c r="G249" s="107"/>
      <c r="H249" s="106"/>
      <c r="I249" s="106"/>
      <c r="J249" s="106"/>
      <c r="K249" s="106"/>
      <c r="L249" s="106"/>
      <c r="M249" s="106"/>
      <c r="N249" s="106"/>
      <c r="O249" s="106"/>
      <c r="P249" s="106"/>
      <c r="Q249" s="106"/>
      <c r="R249" s="106"/>
      <c r="S249" s="106"/>
      <c r="T249" s="66"/>
      <c r="U249" s="66"/>
      <c r="AA249" s="15" t="s">
        <v>364</v>
      </c>
      <c r="AB249" s="16">
        <v>3166</v>
      </c>
    </row>
    <row r="250" spans="1:28">
      <c r="C250" s="106"/>
      <c r="D250" s="106"/>
      <c r="E250" s="106"/>
      <c r="F250" s="107"/>
      <c r="G250" s="107"/>
      <c r="H250" s="106"/>
      <c r="I250" s="106"/>
      <c r="J250" s="106"/>
      <c r="K250" s="106"/>
      <c r="L250" s="106"/>
      <c r="M250" s="106"/>
      <c r="N250" s="106"/>
      <c r="O250" s="106"/>
      <c r="P250" s="106"/>
      <c r="Q250" s="106"/>
      <c r="R250" s="106"/>
      <c r="S250" s="106"/>
      <c r="T250" s="66"/>
      <c r="U250" s="66"/>
      <c r="AA250" s="15" t="s">
        <v>459</v>
      </c>
      <c r="AB250" s="16">
        <v>523</v>
      </c>
    </row>
    <row r="251" spans="1:28">
      <c r="C251" s="106"/>
      <c r="D251" s="106"/>
      <c r="E251" s="106"/>
      <c r="F251" s="107"/>
      <c r="G251" s="107"/>
      <c r="H251" s="106"/>
      <c r="I251" s="106"/>
      <c r="J251" s="106"/>
      <c r="K251" s="106"/>
      <c r="L251" s="106"/>
      <c r="M251" s="106"/>
      <c r="N251" s="106"/>
      <c r="O251" s="106"/>
      <c r="P251" s="106"/>
      <c r="Q251" s="106"/>
      <c r="R251" s="106"/>
      <c r="S251" s="106"/>
      <c r="T251" s="66"/>
      <c r="U251" s="66"/>
      <c r="AA251" s="7" t="s">
        <v>460</v>
      </c>
      <c r="AB251" s="8">
        <v>522</v>
      </c>
    </row>
    <row r="252" spans="1:28">
      <c r="C252" s="106"/>
      <c r="D252" s="106"/>
      <c r="E252" s="106"/>
      <c r="F252" s="107"/>
      <c r="G252" s="107"/>
      <c r="H252" s="106"/>
      <c r="I252" s="106"/>
      <c r="J252" s="106"/>
      <c r="K252" s="106"/>
      <c r="L252" s="106"/>
      <c r="M252" s="106"/>
      <c r="N252" s="106"/>
      <c r="O252" s="106"/>
      <c r="P252" s="106"/>
      <c r="Q252" s="106"/>
      <c r="R252" s="106"/>
      <c r="S252" s="106"/>
      <c r="T252" s="66"/>
      <c r="U252" s="66"/>
      <c r="AA252" s="15" t="s">
        <v>461</v>
      </c>
      <c r="AB252" s="16">
        <v>277</v>
      </c>
    </row>
    <row r="253" spans="1:28">
      <c r="C253" s="106"/>
      <c r="D253" s="106"/>
      <c r="E253" s="106"/>
      <c r="F253" s="107"/>
      <c r="G253" s="107"/>
      <c r="H253" s="106"/>
      <c r="I253" s="106"/>
      <c r="J253" s="106"/>
      <c r="K253" s="106"/>
      <c r="L253" s="106"/>
      <c r="M253" s="106"/>
      <c r="N253" s="106"/>
      <c r="O253" s="106"/>
      <c r="P253" s="106"/>
      <c r="Q253" s="106"/>
      <c r="R253" s="106"/>
      <c r="S253" s="106"/>
      <c r="T253" s="66"/>
      <c r="U253" s="66"/>
      <c r="AA253" s="15" t="s">
        <v>462</v>
      </c>
      <c r="AB253" s="16">
        <v>666</v>
      </c>
    </row>
    <row r="254" spans="1:28">
      <c r="C254" s="106"/>
      <c r="D254" s="106"/>
      <c r="E254" s="106"/>
      <c r="F254" s="107"/>
      <c r="G254" s="107"/>
      <c r="H254" s="106"/>
      <c r="I254" s="106"/>
      <c r="J254" s="106"/>
      <c r="K254" s="106"/>
      <c r="L254" s="106"/>
      <c r="M254" s="106"/>
      <c r="N254" s="106"/>
      <c r="O254" s="106"/>
      <c r="P254" s="106"/>
      <c r="Q254" s="106"/>
      <c r="R254" s="106"/>
      <c r="S254" s="106"/>
      <c r="T254" s="66"/>
      <c r="U254" s="66"/>
      <c r="AA254" s="15" t="s">
        <v>463</v>
      </c>
      <c r="AB254" s="16">
        <v>138</v>
      </c>
    </row>
    <row r="255" spans="1:28">
      <c r="C255" s="106"/>
      <c r="D255" s="106"/>
      <c r="E255" s="106"/>
      <c r="F255" s="107"/>
      <c r="G255" s="107"/>
      <c r="H255" s="106"/>
      <c r="I255" s="106"/>
      <c r="J255" s="106"/>
      <c r="K255" s="106"/>
      <c r="L255" s="106"/>
      <c r="M255" s="106"/>
      <c r="N255" s="106"/>
      <c r="O255" s="106"/>
      <c r="P255" s="106"/>
      <c r="Q255" s="106"/>
      <c r="R255" s="106"/>
      <c r="S255" s="106"/>
      <c r="T255" s="66"/>
      <c r="U255" s="66"/>
      <c r="AA255" s="15" t="s">
        <v>464</v>
      </c>
      <c r="AB255" s="16">
        <v>397</v>
      </c>
    </row>
    <row r="256" spans="1:28">
      <c r="C256" s="106"/>
      <c r="D256" s="106"/>
      <c r="E256" s="106"/>
      <c r="F256" s="107"/>
      <c r="G256" s="107"/>
      <c r="H256" s="106"/>
      <c r="I256" s="106"/>
      <c r="J256" s="106"/>
      <c r="K256" s="106"/>
      <c r="L256" s="106"/>
      <c r="M256" s="106"/>
      <c r="N256" s="106"/>
      <c r="O256" s="106"/>
      <c r="P256" s="106"/>
      <c r="Q256" s="106"/>
      <c r="R256" s="106"/>
      <c r="S256" s="106"/>
      <c r="T256" s="66"/>
      <c r="U256" s="66"/>
      <c r="AA256" s="15" t="s">
        <v>465</v>
      </c>
      <c r="AB256" s="16">
        <v>396</v>
      </c>
    </row>
    <row r="257" spans="3:28">
      <c r="C257" s="106"/>
      <c r="D257" s="106"/>
      <c r="E257" s="106"/>
      <c r="F257" s="107"/>
      <c r="G257" s="107"/>
      <c r="H257" s="106"/>
      <c r="I257" s="106"/>
      <c r="J257" s="106"/>
      <c r="K257" s="106"/>
      <c r="L257" s="106"/>
      <c r="M257" s="106"/>
      <c r="N257" s="106"/>
      <c r="O257" s="106"/>
      <c r="P257" s="106"/>
      <c r="Q257" s="106"/>
      <c r="R257" s="106"/>
      <c r="S257" s="106"/>
      <c r="T257" s="66"/>
      <c r="U257" s="66"/>
      <c r="AA257" s="7" t="s">
        <v>466</v>
      </c>
      <c r="AB257" s="8">
        <v>140</v>
      </c>
    </row>
    <row r="258" spans="3:28">
      <c r="C258" s="106"/>
      <c r="D258" s="106"/>
      <c r="E258" s="106"/>
      <c r="F258" s="107"/>
      <c r="G258" s="107"/>
      <c r="H258" s="106"/>
      <c r="I258" s="106"/>
      <c r="J258" s="106"/>
      <c r="K258" s="106"/>
      <c r="L258" s="106"/>
      <c r="M258" s="106"/>
      <c r="N258" s="106"/>
      <c r="O258" s="106"/>
      <c r="P258" s="106"/>
      <c r="Q258" s="106"/>
      <c r="R258" s="106"/>
      <c r="S258" s="106"/>
      <c r="T258" s="66"/>
      <c r="U258" s="66"/>
      <c r="AA258" s="15" t="s">
        <v>467</v>
      </c>
      <c r="AB258" s="16">
        <v>180</v>
      </c>
    </row>
    <row r="259" spans="3:28">
      <c r="C259" s="106"/>
      <c r="D259" s="106"/>
      <c r="E259" s="106"/>
      <c r="F259" s="107"/>
      <c r="G259" s="107"/>
      <c r="H259" s="106"/>
      <c r="I259" s="106"/>
      <c r="J259" s="106"/>
      <c r="K259" s="106"/>
      <c r="L259" s="106"/>
      <c r="M259" s="106"/>
      <c r="N259" s="106"/>
      <c r="O259" s="106"/>
      <c r="P259" s="106"/>
      <c r="Q259" s="106"/>
      <c r="R259" s="106"/>
      <c r="S259" s="106"/>
      <c r="T259" s="66"/>
      <c r="U259" s="66"/>
      <c r="AA259" s="7" t="s">
        <v>468</v>
      </c>
      <c r="AB259" s="8">
        <v>198</v>
      </c>
    </row>
    <row r="260" spans="3:28">
      <c r="C260" s="106"/>
      <c r="D260" s="106"/>
      <c r="E260" s="106"/>
      <c r="F260" s="107"/>
      <c r="G260" s="107"/>
      <c r="H260" s="106"/>
      <c r="I260" s="106"/>
      <c r="J260" s="106"/>
      <c r="K260" s="106"/>
      <c r="L260" s="106"/>
      <c r="M260" s="106"/>
      <c r="N260" s="106"/>
      <c r="O260" s="106"/>
      <c r="P260" s="106"/>
      <c r="Q260" s="106"/>
      <c r="R260" s="106"/>
      <c r="S260" s="106"/>
      <c r="T260" s="66"/>
      <c r="U260" s="66"/>
      <c r="AA260" s="15" t="s">
        <v>469</v>
      </c>
      <c r="AB260" s="16">
        <v>307</v>
      </c>
    </row>
    <row r="261" spans="3:28">
      <c r="C261" s="106"/>
      <c r="D261" s="106"/>
      <c r="E261" s="106"/>
      <c r="F261" s="107"/>
      <c r="G261" s="107"/>
      <c r="H261" s="106"/>
      <c r="I261" s="106"/>
      <c r="J261" s="106"/>
      <c r="K261" s="106"/>
      <c r="L261" s="106"/>
      <c r="M261" s="106"/>
      <c r="N261" s="106"/>
      <c r="O261" s="106"/>
      <c r="P261" s="106"/>
      <c r="Q261" s="106"/>
      <c r="R261" s="106"/>
      <c r="S261" s="106"/>
      <c r="T261" s="66"/>
      <c r="U261" s="66"/>
      <c r="AA261" s="15" t="s">
        <v>470</v>
      </c>
      <c r="AB261" s="16">
        <v>3164</v>
      </c>
    </row>
    <row r="262" spans="3:28">
      <c r="C262" s="106"/>
      <c r="D262" s="106"/>
      <c r="E262" s="106"/>
      <c r="F262" s="107"/>
      <c r="G262" s="107"/>
      <c r="H262" s="106"/>
      <c r="I262" s="106"/>
      <c r="J262" s="106"/>
      <c r="K262" s="106"/>
      <c r="L262" s="106"/>
      <c r="M262" s="106"/>
      <c r="N262" s="106"/>
      <c r="O262" s="106"/>
      <c r="P262" s="106"/>
      <c r="Q262" s="106"/>
      <c r="R262" s="106"/>
      <c r="S262" s="106"/>
      <c r="T262" s="66"/>
      <c r="U262" s="66"/>
      <c r="AA262" s="15" t="s">
        <v>471</v>
      </c>
      <c r="AB262" s="16">
        <v>305</v>
      </c>
    </row>
    <row r="263" spans="3:28">
      <c r="C263" s="106"/>
      <c r="D263" s="106"/>
      <c r="E263" s="106"/>
      <c r="F263" s="107"/>
      <c r="G263" s="107"/>
      <c r="H263" s="106"/>
      <c r="I263" s="106"/>
      <c r="J263" s="106"/>
      <c r="K263" s="106"/>
      <c r="L263" s="106"/>
      <c r="M263" s="106"/>
      <c r="N263" s="106"/>
      <c r="O263" s="106"/>
      <c r="P263" s="106"/>
      <c r="Q263" s="106"/>
      <c r="R263" s="106"/>
      <c r="S263" s="106"/>
      <c r="T263" s="66"/>
      <c r="U263" s="66"/>
      <c r="AA263" s="7" t="s">
        <v>472</v>
      </c>
      <c r="AB263" s="8">
        <v>304</v>
      </c>
    </row>
    <row r="264" spans="3:28">
      <c r="C264" s="106"/>
      <c r="D264" s="106"/>
      <c r="E264" s="106"/>
      <c r="F264" s="107"/>
      <c r="G264" s="107"/>
      <c r="H264" s="106"/>
      <c r="I264" s="106"/>
      <c r="J264" s="106"/>
      <c r="K264" s="106"/>
      <c r="L264" s="106"/>
      <c r="M264" s="106"/>
      <c r="N264" s="106"/>
      <c r="O264" s="106"/>
      <c r="P264" s="106"/>
      <c r="Q264" s="106"/>
      <c r="R264" s="106"/>
      <c r="S264" s="106"/>
      <c r="T264" s="66"/>
      <c r="U264" s="66"/>
      <c r="AA264" s="15" t="s">
        <v>473</v>
      </c>
      <c r="AB264" s="16">
        <v>5169</v>
      </c>
    </row>
    <row r="265" spans="3:28">
      <c r="C265" s="106"/>
      <c r="D265" s="106"/>
      <c r="E265" s="106"/>
      <c r="F265" s="107"/>
      <c r="G265" s="107"/>
      <c r="H265" s="106"/>
      <c r="I265" s="106"/>
      <c r="J265" s="106"/>
      <c r="K265" s="106"/>
      <c r="L265" s="106"/>
      <c r="M265" s="106"/>
      <c r="N265" s="106"/>
      <c r="O265" s="106"/>
      <c r="P265" s="106"/>
      <c r="Q265" s="106"/>
      <c r="R265" s="106"/>
      <c r="S265" s="106"/>
      <c r="T265" s="66"/>
      <c r="U265" s="66"/>
      <c r="AA265" s="7" t="s">
        <v>474</v>
      </c>
      <c r="AB265" s="8">
        <v>310</v>
      </c>
    </row>
    <row r="266" spans="3:28">
      <c r="C266" s="106"/>
      <c r="D266" s="106"/>
      <c r="E266" s="106"/>
      <c r="F266" s="107"/>
      <c r="G266" s="107"/>
      <c r="H266" s="106"/>
      <c r="I266" s="106"/>
      <c r="J266" s="106"/>
      <c r="K266" s="106"/>
      <c r="L266" s="106"/>
      <c r="M266" s="106"/>
      <c r="N266" s="106"/>
      <c r="O266" s="106"/>
      <c r="P266" s="106"/>
      <c r="Q266" s="106"/>
      <c r="R266" s="106"/>
      <c r="S266" s="106"/>
      <c r="T266" s="66"/>
      <c r="U266" s="66"/>
      <c r="AA266" s="7" t="s">
        <v>475</v>
      </c>
      <c r="AB266" s="8">
        <v>319</v>
      </c>
    </row>
    <row r="267" spans="3:28">
      <c r="C267" s="106"/>
      <c r="D267" s="106"/>
      <c r="E267" s="106"/>
      <c r="F267" s="107"/>
      <c r="G267" s="107"/>
      <c r="H267" s="106"/>
      <c r="I267" s="106"/>
      <c r="J267" s="106"/>
      <c r="K267" s="106"/>
      <c r="L267" s="106"/>
      <c r="M267" s="106"/>
      <c r="N267" s="106"/>
      <c r="O267" s="106"/>
      <c r="P267" s="106"/>
      <c r="Q267" s="106"/>
      <c r="R267" s="106"/>
      <c r="S267" s="106"/>
      <c r="T267" s="66"/>
      <c r="U267" s="66"/>
      <c r="AA267" s="7" t="s">
        <v>476</v>
      </c>
      <c r="AB267" s="8">
        <v>478</v>
      </c>
    </row>
    <row r="268" spans="3:28">
      <c r="C268" s="106"/>
      <c r="D268" s="106"/>
      <c r="E268" s="106"/>
      <c r="F268" s="107"/>
      <c r="G268" s="107"/>
      <c r="H268" s="106"/>
      <c r="I268" s="106"/>
      <c r="J268" s="106"/>
      <c r="K268" s="106"/>
      <c r="L268" s="106"/>
      <c r="M268" s="106"/>
      <c r="N268" s="106"/>
      <c r="O268" s="106"/>
      <c r="P268" s="106"/>
      <c r="Q268" s="106"/>
      <c r="R268" s="106"/>
      <c r="S268" s="106"/>
      <c r="T268" s="66"/>
      <c r="U268" s="66"/>
      <c r="AA268" s="7" t="s">
        <v>319</v>
      </c>
      <c r="AB268" s="8">
        <v>473</v>
      </c>
    </row>
    <row r="269" spans="3:28">
      <c r="C269" s="106"/>
      <c r="D269" s="106"/>
      <c r="E269" s="106"/>
      <c r="F269" s="107"/>
      <c r="G269" s="107"/>
      <c r="H269" s="106"/>
      <c r="I269" s="106"/>
      <c r="J269" s="106"/>
      <c r="K269" s="106"/>
      <c r="L269" s="106"/>
      <c r="M269" s="106"/>
      <c r="N269" s="106"/>
      <c r="O269" s="106"/>
      <c r="P269" s="106"/>
      <c r="Q269" s="106"/>
      <c r="R269" s="106"/>
      <c r="S269" s="106"/>
      <c r="T269" s="66"/>
      <c r="U269" s="66"/>
      <c r="AA269" s="15" t="s">
        <v>477</v>
      </c>
      <c r="AB269" s="16">
        <v>655</v>
      </c>
    </row>
    <row r="270" spans="3:28">
      <c r="C270" s="106"/>
      <c r="D270" s="106"/>
      <c r="E270" s="106"/>
      <c r="F270" s="107"/>
      <c r="G270" s="107"/>
      <c r="H270" s="106"/>
      <c r="I270" s="106"/>
      <c r="J270" s="106"/>
      <c r="K270" s="106"/>
      <c r="L270" s="106"/>
      <c r="M270" s="106"/>
      <c r="N270" s="106"/>
      <c r="O270" s="106"/>
      <c r="P270" s="106"/>
      <c r="Q270" s="106"/>
      <c r="R270" s="106"/>
      <c r="S270" s="106"/>
      <c r="T270" s="66"/>
      <c r="U270" s="66"/>
      <c r="AA270" s="7" t="s">
        <v>478</v>
      </c>
      <c r="AB270" s="8">
        <v>653</v>
      </c>
    </row>
    <row r="271" spans="3:28">
      <c r="C271" s="106"/>
      <c r="D271" s="106"/>
      <c r="E271" s="106"/>
      <c r="F271" s="107"/>
      <c r="G271" s="107"/>
      <c r="H271" s="106"/>
      <c r="I271" s="106"/>
      <c r="J271" s="106"/>
      <c r="K271" s="106"/>
      <c r="L271" s="106"/>
      <c r="M271" s="106"/>
      <c r="N271" s="106"/>
      <c r="O271" s="106"/>
      <c r="P271" s="106"/>
      <c r="Q271" s="106"/>
      <c r="R271" s="106"/>
      <c r="S271" s="106"/>
      <c r="T271" s="66"/>
      <c r="U271" s="66"/>
      <c r="AA271" s="15" t="s">
        <v>479</v>
      </c>
      <c r="AB271" s="16">
        <v>2679</v>
      </c>
    </row>
    <row r="272" spans="3:28">
      <c r="C272" s="106"/>
      <c r="D272" s="106"/>
      <c r="E272" s="106"/>
      <c r="F272" s="107"/>
      <c r="G272" s="107"/>
      <c r="H272" s="106"/>
      <c r="I272" s="106"/>
      <c r="J272" s="106"/>
      <c r="K272" s="106"/>
      <c r="L272" s="106"/>
      <c r="M272" s="106"/>
      <c r="N272" s="106"/>
      <c r="O272" s="106"/>
      <c r="P272" s="106"/>
      <c r="Q272" s="106"/>
      <c r="R272" s="106"/>
      <c r="S272" s="106"/>
      <c r="T272" s="66"/>
      <c r="U272" s="66"/>
      <c r="AA272" s="7" t="s">
        <v>274</v>
      </c>
      <c r="AB272" s="8">
        <v>69</v>
      </c>
    </row>
    <row r="273" spans="3:28">
      <c r="C273" s="106"/>
      <c r="D273" s="106"/>
      <c r="E273" s="106"/>
      <c r="F273" s="107"/>
      <c r="G273" s="107"/>
      <c r="H273" s="106"/>
      <c r="I273" s="106"/>
      <c r="J273" s="106"/>
      <c r="K273" s="106"/>
      <c r="L273" s="106"/>
      <c r="M273" s="106"/>
      <c r="N273" s="106"/>
      <c r="O273" s="106"/>
      <c r="P273" s="106"/>
      <c r="Q273" s="106"/>
      <c r="R273" s="106"/>
      <c r="S273" s="106"/>
      <c r="T273" s="66"/>
      <c r="U273" s="66"/>
      <c r="AA273" s="15" t="s">
        <v>480</v>
      </c>
      <c r="AB273" s="16">
        <v>66</v>
      </c>
    </row>
    <row r="274" spans="3:28">
      <c r="C274" s="106"/>
      <c r="D274" s="106"/>
      <c r="E274" s="106"/>
      <c r="F274" s="107"/>
      <c r="G274" s="107"/>
      <c r="H274" s="106"/>
      <c r="I274" s="106"/>
      <c r="J274" s="106"/>
      <c r="K274" s="106"/>
      <c r="L274" s="106"/>
      <c r="M274" s="106"/>
      <c r="N274" s="106"/>
      <c r="O274" s="106"/>
      <c r="P274" s="106"/>
      <c r="Q274" s="106"/>
      <c r="R274" s="106"/>
      <c r="S274" s="106"/>
      <c r="T274" s="66"/>
      <c r="U274" s="66"/>
      <c r="AA274" s="7" t="s">
        <v>481</v>
      </c>
      <c r="AB274" s="8">
        <v>697</v>
      </c>
    </row>
    <row r="275" spans="3:28">
      <c r="C275" s="106"/>
      <c r="D275" s="106"/>
      <c r="E275" s="106"/>
      <c r="F275" s="107"/>
      <c r="G275" s="107"/>
      <c r="H275" s="106"/>
      <c r="I275" s="106"/>
      <c r="J275" s="106"/>
      <c r="K275" s="106"/>
      <c r="L275" s="106"/>
      <c r="M275" s="106"/>
      <c r="N275" s="106"/>
      <c r="O275" s="106"/>
      <c r="P275" s="106"/>
      <c r="Q275" s="106"/>
      <c r="R275" s="106"/>
      <c r="S275" s="106"/>
      <c r="T275" s="66"/>
      <c r="U275" s="66"/>
      <c r="AA275" s="15" t="s">
        <v>482</v>
      </c>
      <c r="AB275" s="16">
        <v>696</v>
      </c>
    </row>
    <row r="276" spans="3:28">
      <c r="C276" s="106"/>
      <c r="D276" s="106"/>
      <c r="E276" s="106"/>
      <c r="F276" s="107"/>
      <c r="G276" s="107"/>
      <c r="H276" s="106"/>
      <c r="I276" s="106"/>
      <c r="J276" s="106"/>
      <c r="K276" s="106"/>
      <c r="L276" s="106"/>
      <c r="M276" s="106"/>
      <c r="N276" s="106"/>
      <c r="O276" s="106"/>
      <c r="P276" s="106"/>
      <c r="Q276" s="106"/>
      <c r="R276" s="106"/>
      <c r="S276" s="106"/>
      <c r="T276" s="66"/>
      <c r="U276" s="66"/>
      <c r="AA276" s="7" t="s">
        <v>483</v>
      </c>
      <c r="AB276" s="8">
        <v>599</v>
      </c>
    </row>
    <row r="277" spans="3:28">
      <c r="C277" s="106"/>
      <c r="D277" s="106"/>
      <c r="E277" s="106"/>
      <c r="F277" s="107"/>
      <c r="G277" s="107"/>
      <c r="H277" s="106"/>
      <c r="I277" s="106"/>
      <c r="J277" s="106"/>
      <c r="K277" s="106"/>
      <c r="L277" s="106"/>
      <c r="M277" s="106"/>
      <c r="N277" s="106"/>
      <c r="O277" s="106"/>
      <c r="P277" s="106"/>
      <c r="Q277" s="106"/>
      <c r="R277" s="106"/>
      <c r="S277" s="106"/>
      <c r="T277" s="66"/>
      <c r="U277" s="66"/>
      <c r="AA277" s="15" t="s">
        <v>484</v>
      </c>
      <c r="AB277" s="16">
        <v>276</v>
      </c>
    </row>
    <row r="278" spans="3:28">
      <c r="C278" s="106"/>
      <c r="D278" s="106"/>
      <c r="E278" s="106"/>
      <c r="F278" s="107"/>
      <c r="G278" s="107"/>
      <c r="H278" s="106"/>
      <c r="I278" s="106"/>
      <c r="J278" s="106"/>
      <c r="K278" s="106"/>
      <c r="L278" s="106"/>
      <c r="M278" s="106"/>
      <c r="N278" s="106"/>
      <c r="O278" s="106"/>
      <c r="P278" s="106"/>
      <c r="Q278" s="106"/>
      <c r="R278" s="106"/>
      <c r="S278" s="106"/>
      <c r="T278" s="66"/>
      <c r="U278" s="66"/>
      <c r="AA278" s="7" t="s">
        <v>329</v>
      </c>
      <c r="AB278" s="8">
        <v>623</v>
      </c>
    </row>
    <row r="279" spans="3:28">
      <c r="C279" s="106"/>
      <c r="D279" s="106"/>
      <c r="E279" s="106"/>
      <c r="F279" s="107"/>
      <c r="G279" s="107"/>
      <c r="H279" s="106"/>
      <c r="I279" s="106"/>
      <c r="J279" s="106"/>
      <c r="K279" s="106"/>
      <c r="L279" s="106"/>
      <c r="M279" s="106"/>
      <c r="N279" s="106"/>
      <c r="O279" s="106"/>
      <c r="P279" s="106"/>
      <c r="Q279" s="106"/>
      <c r="R279" s="106"/>
      <c r="S279" s="106"/>
      <c r="T279" s="66"/>
      <c r="U279" s="66"/>
      <c r="AA279" s="7" t="s">
        <v>339</v>
      </c>
      <c r="AB279" s="8">
        <v>757</v>
      </c>
    </row>
    <row r="280" spans="3:28">
      <c r="C280" s="106"/>
      <c r="D280" s="106"/>
      <c r="E280" s="106"/>
      <c r="F280" s="107"/>
      <c r="G280" s="107"/>
      <c r="H280" s="106"/>
      <c r="I280" s="106"/>
      <c r="J280" s="106"/>
      <c r="K280" s="106"/>
      <c r="L280" s="106"/>
      <c r="M280" s="106"/>
      <c r="N280" s="106"/>
      <c r="O280" s="106"/>
      <c r="P280" s="106"/>
      <c r="Q280" s="106"/>
      <c r="R280" s="106"/>
      <c r="S280" s="106"/>
      <c r="T280" s="66"/>
      <c r="U280" s="66"/>
      <c r="AA280" s="7" t="s">
        <v>485</v>
      </c>
      <c r="AB280" s="8">
        <v>685</v>
      </c>
    </row>
    <row r="281" spans="3:28">
      <c r="C281" s="106"/>
      <c r="D281" s="106"/>
      <c r="E281" s="106"/>
      <c r="F281" s="107"/>
      <c r="G281" s="107"/>
      <c r="H281" s="106"/>
      <c r="I281" s="106"/>
      <c r="J281" s="106"/>
      <c r="K281" s="106"/>
      <c r="L281" s="106"/>
      <c r="M281" s="106"/>
      <c r="N281" s="106"/>
      <c r="O281" s="106"/>
      <c r="P281" s="106"/>
      <c r="Q281" s="106"/>
      <c r="R281" s="106"/>
      <c r="S281" s="106"/>
      <c r="T281" s="66"/>
      <c r="U281" s="66"/>
      <c r="AA281" s="7" t="s">
        <v>486</v>
      </c>
      <c r="AB281" s="8">
        <v>289</v>
      </c>
    </row>
    <row r="282" spans="3:28">
      <c r="C282" s="106"/>
      <c r="D282" s="106"/>
      <c r="E282" s="106"/>
      <c r="F282" s="107"/>
      <c r="G282" s="107"/>
      <c r="H282" s="106"/>
      <c r="I282" s="106"/>
      <c r="J282" s="106"/>
      <c r="K282" s="106"/>
      <c r="L282" s="106"/>
      <c r="M282" s="106"/>
      <c r="N282" s="106"/>
      <c r="O282" s="106"/>
      <c r="P282" s="106"/>
      <c r="Q282" s="106"/>
      <c r="R282" s="106"/>
      <c r="S282" s="106"/>
      <c r="T282" s="66"/>
      <c r="U282" s="66"/>
      <c r="AA282" s="7" t="s">
        <v>487</v>
      </c>
      <c r="AB282" s="8">
        <v>989</v>
      </c>
    </row>
    <row r="283" spans="3:28">
      <c r="C283" s="106"/>
      <c r="D283" s="106"/>
      <c r="E283" s="106"/>
      <c r="F283" s="107"/>
      <c r="G283" s="107"/>
      <c r="H283" s="106"/>
      <c r="I283" s="106"/>
      <c r="J283" s="106"/>
      <c r="K283" s="106"/>
      <c r="L283" s="106"/>
      <c r="M283" s="106"/>
      <c r="N283" s="106"/>
      <c r="O283" s="106"/>
      <c r="P283" s="106"/>
      <c r="Q283" s="106"/>
      <c r="R283" s="106"/>
      <c r="S283" s="106"/>
      <c r="T283" s="66"/>
      <c r="U283" s="66"/>
      <c r="AA283" s="7" t="s">
        <v>488</v>
      </c>
      <c r="AB283" s="8">
        <v>3105</v>
      </c>
    </row>
    <row r="284" spans="3:28">
      <c r="C284" s="106"/>
      <c r="D284" s="106"/>
      <c r="E284" s="106"/>
      <c r="F284" s="107"/>
      <c r="G284" s="107"/>
      <c r="H284" s="106"/>
      <c r="I284" s="106"/>
      <c r="J284" s="106"/>
      <c r="K284" s="106"/>
      <c r="L284" s="106"/>
      <c r="M284" s="106"/>
      <c r="N284" s="106"/>
      <c r="O284" s="106"/>
      <c r="P284" s="106"/>
      <c r="Q284" s="106"/>
      <c r="R284" s="106"/>
      <c r="S284" s="106"/>
      <c r="T284" s="66"/>
      <c r="U284" s="66"/>
      <c r="AA284" s="7" t="s">
        <v>489</v>
      </c>
      <c r="AB284" s="8">
        <v>5186</v>
      </c>
    </row>
    <row r="285" spans="3:28">
      <c r="C285" s="106"/>
      <c r="D285" s="106"/>
      <c r="E285" s="106"/>
      <c r="F285" s="107"/>
      <c r="G285" s="107"/>
      <c r="H285" s="106"/>
      <c r="I285" s="106"/>
      <c r="J285" s="106"/>
      <c r="K285" s="106"/>
      <c r="L285" s="106"/>
      <c r="M285" s="106"/>
      <c r="N285" s="106"/>
      <c r="O285" s="106"/>
      <c r="P285" s="106"/>
      <c r="Q285" s="106"/>
      <c r="R285" s="106"/>
      <c r="S285" s="106"/>
      <c r="T285" s="66"/>
      <c r="U285" s="66"/>
      <c r="AA285" s="7" t="s">
        <v>490</v>
      </c>
      <c r="AB285" s="8">
        <v>999</v>
      </c>
    </row>
    <row r="286" spans="3:28">
      <c r="C286" s="106"/>
      <c r="D286" s="106"/>
      <c r="E286" s="106"/>
      <c r="F286" s="107"/>
      <c r="G286" s="107"/>
      <c r="H286" s="106"/>
      <c r="I286" s="106"/>
      <c r="J286" s="106"/>
      <c r="K286" s="106"/>
      <c r="L286" s="106"/>
      <c r="M286" s="106"/>
      <c r="N286" s="106"/>
      <c r="O286" s="106"/>
      <c r="P286" s="106"/>
      <c r="Q286" s="106"/>
      <c r="R286" s="106"/>
      <c r="S286" s="106"/>
      <c r="T286" s="66"/>
      <c r="U286" s="66"/>
      <c r="AA286" s="7" t="s">
        <v>491</v>
      </c>
      <c r="AB286" s="8">
        <v>998</v>
      </c>
    </row>
    <row r="287" spans="3:28">
      <c r="C287" s="106"/>
      <c r="D287" s="106"/>
      <c r="E287" s="106"/>
      <c r="F287" s="107"/>
      <c r="G287" s="107"/>
      <c r="H287" s="106"/>
      <c r="I287" s="106"/>
      <c r="J287" s="106"/>
      <c r="K287" s="106"/>
      <c r="L287" s="106"/>
      <c r="M287" s="106"/>
      <c r="N287" s="106"/>
      <c r="O287" s="106"/>
      <c r="P287" s="106"/>
      <c r="Q287" s="106"/>
      <c r="R287" s="106"/>
      <c r="S287" s="106"/>
      <c r="T287" s="66"/>
      <c r="U287" s="66"/>
      <c r="AA287" s="7" t="s">
        <v>492</v>
      </c>
      <c r="AB287" s="8">
        <v>241</v>
      </c>
    </row>
    <row r="288" spans="3:28">
      <c r="C288" s="106"/>
      <c r="D288" s="106"/>
      <c r="E288" s="106"/>
      <c r="F288" s="107"/>
      <c r="G288" s="107"/>
      <c r="H288" s="106"/>
      <c r="I288" s="106"/>
      <c r="J288" s="106"/>
      <c r="K288" s="106"/>
      <c r="L288" s="106"/>
      <c r="M288" s="106"/>
      <c r="N288" s="106"/>
      <c r="O288" s="106"/>
      <c r="P288" s="106"/>
      <c r="Q288" s="106"/>
      <c r="R288" s="106"/>
      <c r="S288" s="106"/>
      <c r="T288" s="66"/>
      <c r="U288" s="66"/>
      <c r="AA288" s="7" t="s">
        <v>493</v>
      </c>
      <c r="AB288" s="8">
        <v>694</v>
      </c>
    </row>
    <row r="289" spans="3:28">
      <c r="C289" s="106"/>
      <c r="D289" s="106"/>
      <c r="E289" s="106"/>
      <c r="F289" s="107"/>
      <c r="G289" s="107"/>
      <c r="H289" s="106"/>
      <c r="I289" s="106"/>
      <c r="J289" s="106"/>
      <c r="K289" s="106"/>
      <c r="L289" s="106"/>
      <c r="M289" s="106"/>
      <c r="N289" s="106"/>
      <c r="O289" s="106"/>
      <c r="P289" s="106"/>
      <c r="Q289" s="106"/>
      <c r="R289" s="106"/>
      <c r="S289" s="106"/>
      <c r="T289" s="66"/>
      <c r="U289" s="66"/>
      <c r="AA289" s="7" t="s">
        <v>494</v>
      </c>
      <c r="AB289" s="8">
        <v>5165</v>
      </c>
    </row>
    <row r="290" spans="3:28">
      <c r="C290" s="106"/>
      <c r="D290" s="106"/>
      <c r="E290" s="106"/>
      <c r="F290" s="107"/>
      <c r="G290" s="107"/>
      <c r="H290" s="106"/>
      <c r="I290" s="106"/>
      <c r="J290" s="106"/>
      <c r="K290" s="106"/>
      <c r="L290" s="106"/>
      <c r="M290" s="106"/>
      <c r="N290" s="106"/>
      <c r="O290" s="106"/>
      <c r="P290" s="106"/>
      <c r="Q290" s="106"/>
      <c r="R290" s="106"/>
      <c r="S290" s="106"/>
      <c r="T290" s="66"/>
      <c r="U290" s="66"/>
      <c r="AA290" s="7" t="s">
        <v>495</v>
      </c>
      <c r="AB290" s="8">
        <v>626</v>
      </c>
    </row>
    <row r="291" spans="3:28">
      <c r="C291" s="106"/>
      <c r="D291" s="106"/>
      <c r="E291" s="106"/>
      <c r="F291" s="107"/>
      <c r="G291" s="107"/>
      <c r="H291" s="106"/>
      <c r="I291" s="106"/>
      <c r="J291" s="106"/>
      <c r="K291" s="106"/>
      <c r="L291" s="106"/>
      <c r="M291" s="106"/>
      <c r="N291" s="106"/>
      <c r="O291" s="106"/>
      <c r="P291" s="106"/>
      <c r="Q291" s="106"/>
      <c r="R291" s="106"/>
      <c r="S291" s="106"/>
      <c r="T291" s="66"/>
      <c r="U291" s="66"/>
      <c r="AA291" s="7" t="s">
        <v>496</v>
      </c>
      <c r="AB291" s="8">
        <v>643</v>
      </c>
    </row>
    <row r="292" spans="3:28">
      <c r="C292" s="106"/>
      <c r="D292" s="106"/>
      <c r="E292" s="106"/>
      <c r="F292" s="107"/>
      <c r="G292" s="107"/>
      <c r="H292" s="106"/>
      <c r="I292" s="106"/>
      <c r="J292" s="106"/>
      <c r="K292" s="106"/>
      <c r="L292" s="106"/>
      <c r="M292" s="106"/>
      <c r="N292" s="106"/>
      <c r="O292" s="106"/>
      <c r="P292" s="106"/>
      <c r="Q292" s="106"/>
      <c r="R292" s="106"/>
      <c r="S292" s="106"/>
      <c r="T292" s="66"/>
      <c r="U292" s="66"/>
      <c r="AA292" s="7" t="s">
        <v>497</v>
      </c>
      <c r="AB292" s="8">
        <v>1036</v>
      </c>
    </row>
    <row r="293" spans="3:28">
      <c r="C293" s="106"/>
      <c r="D293" s="106"/>
      <c r="E293" s="106"/>
      <c r="F293" s="107"/>
      <c r="G293" s="107"/>
      <c r="H293" s="106"/>
      <c r="I293" s="106"/>
      <c r="J293" s="106"/>
      <c r="K293" s="106"/>
      <c r="L293" s="106"/>
      <c r="M293" s="106"/>
      <c r="N293" s="106"/>
      <c r="O293" s="106"/>
      <c r="P293" s="106"/>
      <c r="Q293" s="106"/>
      <c r="R293" s="106"/>
      <c r="S293" s="106"/>
      <c r="T293" s="66"/>
      <c r="U293" s="66"/>
      <c r="AA293" s="7" t="s">
        <v>498</v>
      </c>
      <c r="AB293" s="8">
        <v>1035</v>
      </c>
    </row>
    <row r="294" spans="3:28">
      <c r="C294" s="106"/>
      <c r="D294" s="106"/>
      <c r="E294" s="106"/>
      <c r="F294" s="107"/>
      <c r="G294" s="107"/>
      <c r="H294" s="106"/>
      <c r="I294" s="106"/>
      <c r="J294" s="106"/>
      <c r="K294" s="106"/>
      <c r="L294" s="106"/>
      <c r="M294" s="106"/>
      <c r="N294" s="106"/>
      <c r="O294" s="106"/>
      <c r="P294" s="106"/>
      <c r="Q294" s="106"/>
      <c r="R294" s="106"/>
      <c r="S294" s="106"/>
      <c r="T294" s="66"/>
      <c r="U294" s="66"/>
      <c r="AA294" s="7" t="s">
        <v>499</v>
      </c>
      <c r="AB294" s="8">
        <v>159</v>
      </c>
    </row>
    <row r="295" spans="3:28">
      <c r="C295" s="106"/>
      <c r="D295" s="106"/>
      <c r="E295" s="106"/>
      <c r="F295" s="107"/>
      <c r="G295" s="107"/>
      <c r="H295" s="106"/>
      <c r="I295" s="106"/>
      <c r="J295" s="106"/>
      <c r="K295" s="106"/>
      <c r="L295" s="106"/>
      <c r="M295" s="106"/>
      <c r="N295" s="106"/>
      <c r="O295" s="106"/>
      <c r="P295" s="106"/>
      <c r="Q295" s="106"/>
      <c r="R295" s="106"/>
      <c r="S295" s="106"/>
      <c r="T295" s="66"/>
      <c r="U295" s="66"/>
      <c r="AA295" s="7" t="s">
        <v>500</v>
      </c>
      <c r="AB295" s="8">
        <v>1025</v>
      </c>
    </row>
    <row r="296" spans="3:28">
      <c r="C296" s="106"/>
      <c r="D296" s="106"/>
      <c r="E296" s="106"/>
      <c r="F296" s="107"/>
      <c r="G296" s="107"/>
      <c r="H296" s="106"/>
      <c r="I296" s="106"/>
      <c r="J296" s="106"/>
      <c r="K296" s="106"/>
      <c r="L296" s="106"/>
      <c r="M296" s="106"/>
      <c r="N296" s="106"/>
      <c r="O296" s="106"/>
      <c r="P296" s="106"/>
      <c r="Q296" s="106"/>
      <c r="R296" s="106"/>
      <c r="S296" s="106"/>
      <c r="T296" s="66"/>
      <c r="U296" s="66"/>
      <c r="AA296" s="7" t="s">
        <v>501</v>
      </c>
      <c r="AB296" s="8">
        <v>5146</v>
      </c>
    </row>
    <row r="297" spans="3:28">
      <c r="C297" s="106"/>
      <c r="D297" s="106"/>
      <c r="E297" s="106"/>
      <c r="F297" s="107"/>
      <c r="G297" s="107"/>
      <c r="H297" s="106"/>
      <c r="I297" s="106"/>
      <c r="J297" s="106"/>
      <c r="K297" s="106"/>
      <c r="L297" s="106"/>
      <c r="M297" s="106"/>
      <c r="N297" s="106"/>
      <c r="O297" s="106"/>
      <c r="P297" s="106"/>
      <c r="Q297" s="106"/>
      <c r="R297" s="106"/>
      <c r="S297" s="106"/>
      <c r="T297" s="66"/>
      <c r="U297" s="66"/>
      <c r="AA297" s="7" t="s">
        <v>502</v>
      </c>
      <c r="AB297" s="8">
        <v>742</v>
      </c>
    </row>
    <row r="298" spans="3:28">
      <c r="C298" s="106"/>
      <c r="D298" s="106"/>
      <c r="E298" s="106"/>
      <c r="F298" s="107"/>
      <c r="G298" s="107"/>
      <c r="H298" s="106"/>
      <c r="I298" s="106"/>
      <c r="J298" s="106"/>
      <c r="K298" s="106"/>
      <c r="L298" s="106"/>
      <c r="M298" s="106"/>
      <c r="N298" s="106"/>
      <c r="O298" s="106"/>
      <c r="P298" s="106"/>
      <c r="Q298" s="106"/>
      <c r="R298" s="106"/>
      <c r="S298" s="106"/>
      <c r="T298" s="66"/>
      <c r="U298" s="66"/>
      <c r="AA298" s="7" t="s">
        <v>503</v>
      </c>
      <c r="AB298" s="8">
        <v>741</v>
      </c>
    </row>
    <row r="299" spans="3:28">
      <c r="C299" s="106"/>
      <c r="D299" s="106"/>
      <c r="E299" s="106"/>
      <c r="F299" s="107"/>
      <c r="G299" s="107"/>
      <c r="H299" s="106"/>
      <c r="I299" s="106"/>
      <c r="J299" s="106"/>
      <c r="K299" s="106"/>
      <c r="L299" s="106"/>
      <c r="M299" s="106"/>
      <c r="N299" s="106"/>
      <c r="O299" s="106"/>
      <c r="P299" s="106"/>
      <c r="Q299" s="106"/>
      <c r="R299" s="106"/>
      <c r="S299" s="106"/>
      <c r="T299" s="66"/>
      <c r="U299" s="66"/>
      <c r="AA299" s="7" t="s">
        <v>504</v>
      </c>
      <c r="AB299" s="8">
        <v>246</v>
      </c>
    </row>
    <row r="300" spans="3:28">
      <c r="C300" s="106"/>
      <c r="D300" s="106"/>
      <c r="E300" s="106"/>
      <c r="F300" s="107"/>
      <c r="G300" s="107"/>
      <c r="H300" s="106"/>
      <c r="I300" s="106"/>
      <c r="J300" s="106"/>
      <c r="K300" s="106"/>
      <c r="L300" s="106"/>
      <c r="M300" s="106"/>
      <c r="N300" s="106"/>
      <c r="O300" s="106"/>
      <c r="P300" s="106"/>
      <c r="Q300" s="106"/>
      <c r="R300" s="106"/>
      <c r="S300" s="106"/>
      <c r="T300" s="66"/>
      <c r="U300" s="66"/>
      <c r="AA300" s="7" t="s">
        <v>505</v>
      </c>
      <c r="AB300" s="8">
        <v>358</v>
      </c>
    </row>
    <row r="301" spans="3:28">
      <c r="C301" s="106"/>
      <c r="D301" s="106"/>
      <c r="E301" s="106"/>
      <c r="F301" s="107"/>
      <c r="G301" s="107"/>
      <c r="H301" s="106"/>
      <c r="I301" s="106"/>
      <c r="J301" s="106"/>
      <c r="K301" s="106"/>
      <c r="L301" s="106"/>
      <c r="M301" s="106"/>
      <c r="N301" s="106"/>
      <c r="O301" s="106"/>
      <c r="P301" s="106"/>
      <c r="Q301" s="106"/>
      <c r="R301" s="106"/>
      <c r="S301" s="106"/>
      <c r="T301" s="66"/>
      <c r="U301" s="66"/>
      <c r="AA301" s="7" t="s">
        <v>506</v>
      </c>
      <c r="AB301" s="8">
        <v>268</v>
      </c>
    </row>
    <row r="302" spans="3:28">
      <c r="C302" s="106"/>
      <c r="D302" s="106"/>
      <c r="E302" s="106"/>
      <c r="F302" s="107"/>
      <c r="G302" s="107"/>
      <c r="H302" s="106"/>
      <c r="I302" s="106"/>
      <c r="J302" s="106"/>
      <c r="K302" s="106"/>
      <c r="L302" s="106"/>
      <c r="M302" s="106"/>
      <c r="N302" s="106"/>
      <c r="O302" s="106"/>
      <c r="P302" s="106"/>
      <c r="Q302" s="106"/>
      <c r="R302" s="106"/>
      <c r="S302" s="106"/>
      <c r="T302" s="66"/>
      <c r="U302" s="66"/>
      <c r="AA302" s="7" t="s">
        <v>507</v>
      </c>
      <c r="AB302" s="8">
        <v>639</v>
      </c>
    </row>
    <row r="303" spans="3:28">
      <c r="C303" s="106"/>
      <c r="D303" s="106"/>
      <c r="E303" s="106"/>
      <c r="F303" s="107"/>
      <c r="G303" s="107"/>
      <c r="H303" s="106"/>
      <c r="I303" s="106"/>
      <c r="J303" s="106"/>
      <c r="K303" s="106"/>
      <c r="L303" s="106"/>
      <c r="M303" s="106"/>
      <c r="N303" s="106"/>
      <c r="O303" s="106"/>
      <c r="P303" s="106"/>
      <c r="Q303" s="106"/>
      <c r="R303" s="106"/>
      <c r="S303" s="106"/>
      <c r="T303" s="66"/>
      <c r="U303" s="66"/>
      <c r="AA303" s="15" t="s">
        <v>508</v>
      </c>
      <c r="AB303" s="16">
        <v>719</v>
      </c>
    </row>
    <row r="304" spans="3:28">
      <c r="C304" s="106"/>
      <c r="D304" s="106"/>
      <c r="E304" s="106"/>
      <c r="F304" s="107"/>
      <c r="G304" s="107"/>
      <c r="H304" s="106"/>
      <c r="I304" s="106"/>
      <c r="J304" s="106"/>
      <c r="K304" s="106"/>
      <c r="L304" s="106"/>
      <c r="M304" s="106"/>
      <c r="N304" s="106"/>
      <c r="O304" s="106"/>
      <c r="P304" s="106"/>
      <c r="Q304" s="106"/>
      <c r="R304" s="106"/>
      <c r="S304" s="106"/>
      <c r="T304" s="66"/>
      <c r="U304" s="66"/>
      <c r="AA304" s="15" t="s">
        <v>509</v>
      </c>
      <c r="AB304" s="16">
        <v>744</v>
      </c>
    </row>
    <row r="305" spans="3:28">
      <c r="C305" s="106"/>
      <c r="D305" s="106"/>
      <c r="E305" s="106"/>
      <c r="F305" s="107"/>
      <c r="G305" s="107"/>
      <c r="H305" s="106"/>
      <c r="I305" s="106"/>
      <c r="J305" s="106"/>
      <c r="K305" s="106"/>
      <c r="L305" s="106"/>
      <c r="M305" s="106"/>
      <c r="N305" s="106"/>
      <c r="O305" s="106"/>
      <c r="P305" s="106"/>
      <c r="Q305" s="106"/>
      <c r="R305" s="106"/>
      <c r="S305" s="106"/>
      <c r="T305" s="66"/>
      <c r="U305" s="66"/>
      <c r="AA305" s="15" t="s">
        <v>510</v>
      </c>
      <c r="AB305" s="16">
        <v>345</v>
      </c>
    </row>
    <row r="306" spans="3:28">
      <c r="C306" s="106"/>
      <c r="D306" s="106"/>
      <c r="E306" s="106"/>
      <c r="F306" s="107"/>
      <c r="G306" s="107"/>
      <c r="H306" s="106"/>
      <c r="I306" s="106"/>
      <c r="J306" s="106"/>
      <c r="K306" s="106"/>
      <c r="L306" s="106"/>
      <c r="M306" s="106"/>
      <c r="N306" s="106"/>
      <c r="O306" s="106"/>
      <c r="P306" s="106"/>
      <c r="Q306" s="106"/>
      <c r="R306" s="106"/>
      <c r="S306" s="106"/>
      <c r="T306" s="66"/>
      <c r="U306" s="66"/>
      <c r="AA306" s="15" t="s">
        <v>511</v>
      </c>
      <c r="AB306" s="16">
        <v>344</v>
      </c>
    </row>
    <row r="307" spans="3:28">
      <c r="C307" s="106"/>
      <c r="D307" s="106"/>
      <c r="E307" s="106"/>
      <c r="F307" s="107"/>
      <c r="G307" s="107"/>
      <c r="H307" s="106"/>
      <c r="I307" s="106"/>
      <c r="J307" s="106"/>
      <c r="K307" s="106"/>
      <c r="L307" s="106"/>
      <c r="M307" s="106"/>
      <c r="N307" s="106"/>
      <c r="O307" s="106"/>
      <c r="P307" s="106"/>
      <c r="Q307" s="106"/>
      <c r="R307" s="106"/>
      <c r="S307" s="106"/>
      <c r="T307" s="66"/>
      <c r="U307" s="66"/>
      <c r="AA307" s="15" t="s">
        <v>512</v>
      </c>
      <c r="AB307" s="16">
        <v>346</v>
      </c>
    </row>
    <row r="308" spans="3:28">
      <c r="C308" s="106"/>
      <c r="D308" s="106"/>
      <c r="E308" s="106"/>
      <c r="F308" s="107"/>
      <c r="G308" s="107"/>
      <c r="H308" s="106"/>
      <c r="I308" s="106"/>
      <c r="J308" s="106"/>
      <c r="K308" s="106"/>
      <c r="L308" s="106"/>
      <c r="M308" s="106"/>
      <c r="N308" s="106"/>
      <c r="O308" s="106"/>
      <c r="P308" s="106"/>
      <c r="Q308" s="106"/>
      <c r="R308" s="106"/>
      <c r="S308" s="106"/>
      <c r="T308" s="66"/>
      <c r="U308" s="66"/>
      <c r="AA308" s="15" t="s">
        <v>513</v>
      </c>
      <c r="AB308" s="16">
        <v>3072</v>
      </c>
    </row>
    <row r="309" spans="3:28">
      <c r="C309" s="106"/>
      <c r="D309" s="106"/>
      <c r="E309" s="106"/>
      <c r="F309" s="107"/>
      <c r="G309" s="107"/>
      <c r="H309" s="106"/>
      <c r="I309" s="106"/>
      <c r="J309" s="106"/>
      <c r="K309" s="106"/>
      <c r="L309" s="106"/>
      <c r="M309" s="106"/>
      <c r="N309" s="106"/>
      <c r="O309" s="106"/>
      <c r="P309" s="106"/>
      <c r="Q309" s="106"/>
      <c r="R309" s="106"/>
      <c r="S309" s="106"/>
      <c r="T309" s="66"/>
      <c r="U309" s="66"/>
      <c r="AA309" s="7" t="s">
        <v>286</v>
      </c>
      <c r="AB309" s="8">
        <v>312</v>
      </c>
    </row>
    <row r="310" spans="3:28">
      <c r="C310" s="106"/>
      <c r="D310" s="106"/>
      <c r="E310" s="106"/>
      <c r="F310" s="107"/>
      <c r="G310" s="107"/>
      <c r="H310" s="106"/>
      <c r="I310" s="106"/>
      <c r="J310" s="106"/>
      <c r="K310" s="106"/>
      <c r="L310" s="106"/>
      <c r="M310" s="106"/>
      <c r="N310" s="106"/>
      <c r="O310" s="106"/>
      <c r="P310" s="106"/>
      <c r="Q310" s="106"/>
      <c r="R310" s="106"/>
      <c r="S310" s="106"/>
      <c r="T310" s="66"/>
      <c r="U310" s="66"/>
      <c r="AA310" s="15" t="s">
        <v>514</v>
      </c>
      <c r="AB310" s="16">
        <v>1007</v>
      </c>
    </row>
    <row r="311" spans="3:28">
      <c r="C311" s="106"/>
      <c r="D311" s="106"/>
      <c r="E311" s="106"/>
      <c r="F311" s="107"/>
      <c r="G311" s="107"/>
      <c r="H311" s="106"/>
      <c r="I311" s="106"/>
      <c r="J311" s="106"/>
      <c r="K311" s="106"/>
      <c r="L311" s="106"/>
      <c r="M311" s="106"/>
      <c r="N311" s="106"/>
      <c r="O311" s="106"/>
      <c r="P311" s="106"/>
      <c r="Q311" s="106"/>
      <c r="R311" s="106"/>
      <c r="S311" s="106"/>
      <c r="T311" s="66"/>
      <c r="U311" s="66"/>
      <c r="AA311" s="7" t="s">
        <v>515</v>
      </c>
      <c r="AB311" s="8">
        <v>722</v>
      </c>
    </row>
    <row r="312" spans="3:28">
      <c r="C312" s="106"/>
      <c r="D312" s="106"/>
      <c r="E312" s="106"/>
      <c r="F312" s="107"/>
      <c r="G312" s="107"/>
      <c r="H312" s="106"/>
      <c r="I312" s="106"/>
      <c r="J312" s="106"/>
      <c r="K312" s="106"/>
      <c r="L312" s="106"/>
      <c r="M312" s="106"/>
      <c r="N312" s="106"/>
      <c r="O312" s="106"/>
      <c r="P312" s="106"/>
      <c r="Q312" s="106"/>
      <c r="R312" s="106"/>
      <c r="S312" s="106"/>
      <c r="T312" s="66"/>
      <c r="U312" s="66"/>
      <c r="AA312" s="15" t="s">
        <v>516</v>
      </c>
      <c r="AB312" s="16">
        <v>3158</v>
      </c>
    </row>
    <row r="313" spans="3:28">
      <c r="C313" s="106"/>
      <c r="D313" s="106"/>
      <c r="E313" s="106"/>
      <c r="F313" s="107"/>
      <c r="G313" s="107"/>
      <c r="H313" s="106"/>
      <c r="I313" s="106"/>
      <c r="J313" s="106"/>
      <c r="K313" s="106"/>
      <c r="L313" s="106"/>
      <c r="M313" s="106"/>
      <c r="N313" s="106"/>
      <c r="O313" s="106"/>
      <c r="P313" s="106"/>
      <c r="Q313" s="106"/>
      <c r="R313" s="106"/>
      <c r="S313" s="106"/>
      <c r="T313" s="66"/>
      <c r="U313" s="66"/>
      <c r="AA313" s="15" t="s">
        <v>517</v>
      </c>
      <c r="AB313" s="16">
        <v>3111</v>
      </c>
    </row>
    <row r="314" spans="3:28">
      <c r="C314" s="106"/>
      <c r="D314" s="106"/>
      <c r="E314" s="106"/>
      <c r="F314" s="107"/>
      <c r="G314" s="107"/>
      <c r="H314" s="106"/>
      <c r="I314" s="106"/>
      <c r="J314" s="106"/>
      <c r="K314" s="106"/>
      <c r="L314" s="106"/>
      <c r="M314" s="106"/>
      <c r="N314" s="106"/>
      <c r="O314" s="106"/>
      <c r="P314" s="106"/>
      <c r="Q314" s="106"/>
      <c r="R314" s="106"/>
      <c r="S314" s="106"/>
      <c r="T314" s="66"/>
      <c r="U314" s="66"/>
      <c r="AA314" s="15" t="s">
        <v>358</v>
      </c>
      <c r="AB314" s="16">
        <v>1089</v>
      </c>
    </row>
    <row r="315" spans="3:28">
      <c r="C315" s="106"/>
      <c r="D315" s="106"/>
      <c r="E315" s="106"/>
      <c r="F315" s="107"/>
      <c r="G315" s="107"/>
      <c r="H315" s="106"/>
      <c r="I315" s="106"/>
      <c r="J315" s="106"/>
      <c r="K315" s="106"/>
      <c r="L315" s="106"/>
      <c r="M315" s="106"/>
      <c r="N315" s="106"/>
      <c r="O315" s="106"/>
      <c r="P315" s="106"/>
      <c r="Q315" s="106"/>
      <c r="R315" s="106"/>
      <c r="S315" s="106"/>
      <c r="T315" s="66"/>
      <c r="U315" s="66"/>
      <c r="AA315" s="15" t="s">
        <v>518</v>
      </c>
      <c r="AB315" s="16">
        <v>1052</v>
      </c>
    </row>
    <row r="316" spans="3:28">
      <c r="C316" s="106"/>
      <c r="D316" s="106"/>
      <c r="E316" s="106"/>
      <c r="F316" s="107"/>
      <c r="G316" s="107"/>
      <c r="H316" s="106"/>
      <c r="I316" s="106"/>
      <c r="J316" s="106"/>
      <c r="K316" s="106"/>
      <c r="L316" s="106"/>
      <c r="M316" s="106"/>
      <c r="N316" s="106"/>
      <c r="O316" s="106"/>
      <c r="P316" s="106"/>
      <c r="Q316" s="106"/>
      <c r="R316" s="106"/>
      <c r="S316" s="106"/>
      <c r="T316" s="66"/>
      <c r="U316" s="66"/>
      <c r="AA316" s="15" t="s">
        <v>519</v>
      </c>
      <c r="AB316" s="16">
        <v>26</v>
      </c>
    </row>
    <row r="317" spans="3:28">
      <c r="C317" s="106"/>
      <c r="D317" s="106"/>
      <c r="E317" s="106"/>
      <c r="F317" s="107"/>
      <c r="G317" s="107"/>
      <c r="H317" s="106"/>
      <c r="I317" s="106"/>
      <c r="J317" s="106"/>
      <c r="K317" s="106"/>
      <c r="L317" s="106"/>
      <c r="M317" s="106"/>
      <c r="N317" s="106"/>
      <c r="O317" s="106"/>
      <c r="P317" s="106"/>
      <c r="Q317" s="106"/>
      <c r="R317" s="106"/>
      <c r="S317" s="106"/>
      <c r="T317" s="66"/>
      <c r="U317" s="66"/>
      <c r="AA317" s="15" t="s">
        <v>520</v>
      </c>
      <c r="AB317" s="16">
        <v>20</v>
      </c>
    </row>
    <row r="318" spans="3:28">
      <c r="C318" s="106"/>
      <c r="D318" s="106"/>
      <c r="E318" s="106"/>
      <c r="F318" s="107"/>
      <c r="G318" s="107"/>
      <c r="H318" s="106"/>
      <c r="I318" s="106"/>
      <c r="J318" s="106"/>
      <c r="K318" s="106"/>
      <c r="L318" s="106"/>
      <c r="M318" s="106"/>
      <c r="N318" s="106"/>
      <c r="O318" s="106"/>
      <c r="P318" s="106"/>
      <c r="Q318" s="106"/>
      <c r="R318" s="106"/>
      <c r="S318" s="106"/>
      <c r="T318" s="66"/>
      <c r="U318" s="66"/>
      <c r="AA318" s="15" t="s">
        <v>521</v>
      </c>
      <c r="AB318" s="16">
        <v>44</v>
      </c>
    </row>
    <row r="319" spans="3:28">
      <c r="C319" s="106"/>
      <c r="D319" s="106"/>
      <c r="E319" s="106"/>
      <c r="F319" s="107"/>
      <c r="G319" s="107"/>
      <c r="H319" s="106"/>
      <c r="I319" s="106"/>
      <c r="J319" s="106"/>
      <c r="K319" s="106"/>
      <c r="L319" s="106"/>
      <c r="M319" s="106"/>
      <c r="N319" s="106"/>
      <c r="O319" s="106"/>
      <c r="P319" s="106"/>
      <c r="Q319" s="106"/>
      <c r="R319" s="106"/>
      <c r="S319" s="106"/>
      <c r="T319" s="66"/>
      <c r="U319" s="66"/>
      <c r="AA319" s="15" t="s">
        <v>522</v>
      </c>
      <c r="AB319" s="16">
        <v>5112</v>
      </c>
    </row>
    <row r="320" spans="3:28">
      <c r="C320" s="106"/>
      <c r="D320" s="106"/>
      <c r="E320" s="106"/>
      <c r="F320" s="107"/>
      <c r="G320" s="107"/>
      <c r="H320" s="106"/>
      <c r="I320" s="106"/>
      <c r="J320" s="106"/>
      <c r="K320" s="106"/>
      <c r="L320" s="106"/>
      <c r="M320" s="106"/>
      <c r="N320" s="106"/>
      <c r="O320" s="106"/>
      <c r="P320" s="106"/>
      <c r="Q320" s="106"/>
      <c r="R320" s="106"/>
      <c r="S320" s="106"/>
      <c r="T320" s="66"/>
      <c r="U320" s="66"/>
      <c r="AA320" s="7" t="s">
        <v>523</v>
      </c>
      <c r="AB320" s="8">
        <v>5111</v>
      </c>
    </row>
    <row r="321" spans="3:28">
      <c r="C321" s="106"/>
      <c r="D321" s="106"/>
      <c r="E321" s="106"/>
      <c r="F321" s="107"/>
      <c r="G321" s="107"/>
      <c r="H321" s="106"/>
      <c r="I321" s="106"/>
      <c r="J321" s="106"/>
      <c r="K321" s="106"/>
      <c r="L321" s="106"/>
      <c r="M321" s="106"/>
      <c r="N321" s="106"/>
      <c r="O321" s="106"/>
      <c r="P321" s="106"/>
      <c r="Q321" s="106"/>
      <c r="R321" s="106"/>
      <c r="S321" s="106"/>
      <c r="T321" s="66"/>
      <c r="U321" s="66"/>
      <c r="AA321" s="15" t="s">
        <v>524</v>
      </c>
      <c r="AB321" s="16">
        <v>726</v>
      </c>
    </row>
    <row r="322" spans="3:28">
      <c r="C322" s="106"/>
      <c r="D322" s="106"/>
      <c r="E322" s="106"/>
      <c r="F322" s="107"/>
      <c r="G322" s="107"/>
      <c r="H322" s="106"/>
      <c r="I322" s="106"/>
      <c r="J322" s="106"/>
      <c r="K322" s="106"/>
      <c r="L322" s="106"/>
      <c r="M322" s="106"/>
      <c r="N322" s="106"/>
      <c r="O322" s="106"/>
      <c r="P322" s="106"/>
      <c r="Q322" s="106"/>
      <c r="R322" s="106"/>
      <c r="S322" s="106"/>
      <c r="T322" s="66"/>
      <c r="U322" s="66"/>
      <c r="AA322" s="7" t="s">
        <v>525</v>
      </c>
      <c r="AB322" s="8">
        <v>725</v>
      </c>
    </row>
    <row r="323" spans="3:28">
      <c r="C323" s="106"/>
      <c r="D323" s="106"/>
      <c r="E323" s="106"/>
      <c r="F323" s="107"/>
      <c r="G323" s="107"/>
      <c r="H323" s="106"/>
      <c r="I323" s="106"/>
      <c r="J323" s="106"/>
      <c r="K323" s="106"/>
      <c r="L323" s="106"/>
      <c r="M323" s="106"/>
      <c r="N323" s="106"/>
      <c r="O323" s="106"/>
      <c r="P323" s="106"/>
      <c r="Q323" s="106"/>
      <c r="R323" s="106"/>
      <c r="S323" s="106"/>
      <c r="T323" s="66"/>
      <c r="U323" s="66"/>
      <c r="AA323" s="15" t="s">
        <v>526</v>
      </c>
      <c r="AB323" s="16">
        <v>966</v>
      </c>
    </row>
    <row r="324" spans="3:28">
      <c r="C324" s="106"/>
      <c r="D324" s="106"/>
      <c r="E324" s="106"/>
      <c r="F324" s="107"/>
      <c r="G324" s="107"/>
      <c r="H324" s="106"/>
      <c r="I324" s="106"/>
      <c r="J324" s="106"/>
      <c r="K324" s="106"/>
      <c r="L324" s="106"/>
      <c r="M324" s="106"/>
      <c r="N324" s="106"/>
      <c r="O324" s="106"/>
      <c r="P324" s="106"/>
      <c r="Q324" s="106"/>
      <c r="R324" s="106"/>
      <c r="S324" s="106"/>
      <c r="T324" s="66"/>
      <c r="U324" s="66"/>
      <c r="AA324" s="15" t="s">
        <v>527</v>
      </c>
      <c r="AB324" s="16">
        <v>236</v>
      </c>
    </row>
    <row r="325" spans="3:28">
      <c r="C325" s="106"/>
      <c r="D325" s="106"/>
      <c r="E325" s="106"/>
      <c r="F325" s="107"/>
      <c r="G325" s="107"/>
      <c r="H325" s="106"/>
      <c r="I325" s="106"/>
      <c r="J325" s="106"/>
      <c r="K325" s="106"/>
      <c r="L325" s="106"/>
      <c r="M325" s="106"/>
      <c r="N325" s="106"/>
      <c r="O325" s="106"/>
      <c r="P325" s="106"/>
      <c r="Q325" s="106"/>
      <c r="R325" s="106"/>
      <c r="S325" s="106"/>
      <c r="T325" s="66"/>
      <c r="U325" s="66"/>
      <c r="AA325" s="15" t="s">
        <v>528</v>
      </c>
      <c r="AB325" s="16">
        <v>857</v>
      </c>
    </row>
    <row r="326" spans="3:28">
      <c r="C326" s="106"/>
      <c r="D326" s="106"/>
      <c r="E326" s="106"/>
      <c r="F326" s="107"/>
      <c r="G326" s="107"/>
      <c r="H326" s="106"/>
      <c r="I326" s="106"/>
      <c r="J326" s="106"/>
      <c r="K326" s="106"/>
      <c r="L326" s="106"/>
      <c r="M326" s="106"/>
      <c r="N326" s="106"/>
      <c r="O326" s="106"/>
      <c r="P326" s="106"/>
      <c r="Q326" s="106"/>
      <c r="R326" s="106"/>
      <c r="S326" s="106"/>
      <c r="T326" s="66"/>
      <c r="U326" s="66"/>
      <c r="AA326" s="15" t="s">
        <v>529</v>
      </c>
      <c r="AB326" s="16">
        <v>858</v>
      </c>
    </row>
    <row r="327" spans="3:28">
      <c r="C327" s="106"/>
      <c r="D327" s="106"/>
      <c r="E327" s="106"/>
      <c r="F327" s="107"/>
      <c r="G327" s="107"/>
      <c r="H327" s="106"/>
      <c r="I327" s="106"/>
      <c r="J327" s="106"/>
      <c r="K327" s="106"/>
      <c r="L327" s="106"/>
      <c r="M327" s="106"/>
      <c r="N327" s="106"/>
      <c r="O327" s="106"/>
      <c r="P327" s="106"/>
      <c r="Q327" s="106"/>
      <c r="R327" s="106"/>
      <c r="S327" s="106"/>
      <c r="T327" s="66"/>
      <c r="U327" s="66"/>
      <c r="AA327" s="7" t="s">
        <v>530</v>
      </c>
      <c r="AB327" s="8">
        <v>5118</v>
      </c>
    </row>
    <row r="328" spans="3:28">
      <c r="C328" s="106"/>
      <c r="D328" s="106"/>
      <c r="E328" s="106"/>
      <c r="F328" s="107"/>
      <c r="G328" s="107"/>
      <c r="H328" s="106"/>
      <c r="I328" s="106"/>
      <c r="J328" s="106"/>
      <c r="K328" s="106"/>
      <c r="L328" s="106"/>
      <c r="M328" s="106"/>
      <c r="N328" s="106"/>
      <c r="O328" s="106"/>
      <c r="P328" s="106"/>
      <c r="Q328" s="106"/>
      <c r="R328" s="106"/>
      <c r="S328" s="106"/>
      <c r="T328" s="66"/>
      <c r="U328" s="66"/>
      <c r="AA328" s="15" t="s">
        <v>531</v>
      </c>
      <c r="AB328" s="16">
        <v>900</v>
      </c>
    </row>
    <row r="329" spans="3:28">
      <c r="C329" s="106"/>
      <c r="D329" s="106"/>
      <c r="E329" s="106"/>
      <c r="F329" s="107"/>
      <c r="G329" s="107"/>
      <c r="H329" s="106"/>
      <c r="I329" s="106"/>
      <c r="J329" s="106"/>
      <c r="K329" s="106"/>
      <c r="L329" s="106"/>
      <c r="M329" s="106"/>
      <c r="N329" s="106"/>
      <c r="O329" s="106"/>
      <c r="P329" s="106"/>
      <c r="Q329" s="106"/>
      <c r="R329" s="106"/>
      <c r="S329" s="106"/>
      <c r="T329" s="66"/>
      <c r="U329" s="66"/>
      <c r="AA329" s="15" t="s">
        <v>532</v>
      </c>
      <c r="AB329" s="16">
        <v>902</v>
      </c>
    </row>
    <row r="330" spans="3:28">
      <c r="C330" s="106"/>
      <c r="D330" s="106"/>
      <c r="E330" s="106"/>
      <c r="F330" s="107"/>
      <c r="G330" s="107"/>
      <c r="H330" s="106"/>
      <c r="I330" s="106"/>
      <c r="J330" s="106"/>
      <c r="K330" s="106"/>
      <c r="L330" s="106"/>
      <c r="M330" s="106"/>
      <c r="N330" s="106"/>
      <c r="O330" s="106"/>
      <c r="P330" s="106"/>
      <c r="Q330" s="106"/>
      <c r="R330" s="106"/>
      <c r="S330" s="106"/>
      <c r="T330" s="66"/>
      <c r="U330" s="66"/>
      <c r="AA330" s="15" t="s">
        <v>533</v>
      </c>
      <c r="AB330" s="16">
        <v>624</v>
      </c>
    </row>
    <row r="331" spans="3:28">
      <c r="C331" s="106"/>
      <c r="D331" s="106"/>
      <c r="E331" s="106"/>
      <c r="F331" s="107"/>
      <c r="G331" s="107"/>
      <c r="H331" s="106"/>
      <c r="I331" s="106"/>
      <c r="J331" s="106"/>
      <c r="K331" s="106"/>
      <c r="L331" s="106"/>
      <c r="M331" s="106"/>
      <c r="N331" s="106"/>
      <c r="O331" s="106"/>
      <c r="P331" s="106"/>
      <c r="Q331" s="106"/>
      <c r="R331" s="106"/>
      <c r="S331" s="106"/>
      <c r="T331" s="66"/>
      <c r="U331" s="66"/>
      <c r="AA331" s="15" t="s">
        <v>534</v>
      </c>
      <c r="AB331" s="16">
        <v>525</v>
      </c>
    </row>
    <row r="332" spans="3:28">
      <c r="C332" s="106"/>
      <c r="D332" s="106"/>
      <c r="E332" s="106"/>
      <c r="F332" s="107"/>
      <c r="G332" s="107"/>
      <c r="H332" s="106"/>
      <c r="I332" s="106"/>
      <c r="J332" s="106"/>
      <c r="K332" s="106"/>
      <c r="L332" s="106"/>
      <c r="M332" s="106"/>
      <c r="N332" s="106"/>
      <c r="O332" s="106"/>
      <c r="P332" s="106"/>
      <c r="Q332" s="106"/>
      <c r="R332" s="106"/>
      <c r="S332" s="106"/>
      <c r="T332" s="66"/>
      <c r="U332" s="66"/>
      <c r="AA332" s="15" t="s">
        <v>535</v>
      </c>
      <c r="AB332" s="16">
        <v>526</v>
      </c>
    </row>
    <row r="333" spans="3:28">
      <c r="C333" s="106"/>
      <c r="D333" s="106"/>
      <c r="E333" s="106"/>
      <c r="F333" s="107"/>
      <c r="G333" s="107"/>
      <c r="H333" s="106"/>
      <c r="I333" s="106"/>
      <c r="J333" s="106"/>
      <c r="K333" s="106"/>
      <c r="L333" s="106"/>
      <c r="M333" s="106"/>
      <c r="N333" s="106"/>
      <c r="O333" s="106"/>
      <c r="P333" s="106"/>
      <c r="Q333" s="106"/>
      <c r="R333" s="106"/>
      <c r="S333" s="106"/>
      <c r="T333" s="66"/>
      <c r="U333" s="66"/>
      <c r="AA333" s="7" t="s">
        <v>536</v>
      </c>
      <c r="AB333" s="8">
        <v>325</v>
      </c>
    </row>
    <row r="334" spans="3:28">
      <c r="C334" s="106"/>
      <c r="D334" s="106"/>
      <c r="E334" s="106"/>
      <c r="F334" s="107"/>
      <c r="G334" s="107"/>
      <c r="H334" s="106"/>
      <c r="I334" s="106"/>
      <c r="J334" s="106"/>
      <c r="K334" s="106"/>
      <c r="L334" s="106"/>
      <c r="M334" s="106"/>
      <c r="N334" s="106"/>
      <c r="O334" s="106"/>
      <c r="P334" s="106"/>
      <c r="Q334" s="106"/>
      <c r="R334" s="106"/>
      <c r="S334" s="106"/>
      <c r="T334" s="66"/>
      <c r="U334" s="66"/>
      <c r="AA334" s="15" t="s">
        <v>537</v>
      </c>
      <c r="AB334" s="16">
        <v>730</v>
      </c>
    </row>
    <row r="335" spans="3:28">
      <c r="C335" s="106"/>
      <c r="D335" s="106"/>
      <c r="E335" s="106"/>
      <c r="F335" s="107"/>
      <c r="G335" s="107"/>
      <c r="H335" s="106"/>
      <c r="I335" s="106"/>
      <c r="J335" s="106"/>
      <c r="K335" s="106"/>
      <c r="L335" s="106"/>
      <c r="M335" s="106"/>
      <c r="N335" s="106"/>
      <c r="O335" s="106"/>
      <c r="P335" s="106"/>
      <c r="Q335" s="106"/>
      <c r="R335" s="106"/>
      <c r="S335" s="106"/>
      <c r="T335" s="66"/>
      <c r="U335" s="66"/>
      <c r="AA335" s="15" t="s">
        <v>538</v>
      </c>
      <c r="AB335" s="16">
        <v>728</v>
      </c>
    </row>
    <row r="336" spans="3:28">
      <c r="C336" s="106"/>
      <c r="D336" s="106"/>
      <c r="E336" s="106"/>
      <c r="F336" s="107"/>
      <c r="G336" s="107"/>
      <c r="H336" s="106"/>
      <c r="I336" s="106"/>
      <c r="J336" s="106"/>
      <c r="K336" s="106"/>
      <c r="L336" s="106"/>
      <c r="M336" s="106"/>
      <c r="N336" s="106"/>
      <c r="O336" s="106"/>
      <c r="P336" s="106"/>
      <c r="Q336" s="106"/>
      <c r="R336" s="106"/>
      <c r="S336" s="106"/>
      <c r="T336" s="66"/>
      <c r="U336" s="66"/>
      <c r="AA336" s="15" t="s">
        <v>539</v>
      </c>
      <c r="AB336" s="16">
        <v>3156</v>
      </c>
    </row>
    <row r="337" spans="3:28">
      <c r="C337" s="106"/>
      <c r="D337" s="106"/>
      <c r="E337" s="106"/>
      <c r="F337" s="107"/>
      <c r="G337" s="107"/>
      <c r="H337" s="106"/>
      <c r="I337" s="106"/>
      <c r="J337" s="106"/>
      <c r="K337" s="106"/>
      <c r="L337" s="106"/>
      <c r="M337" s="106"/>
      <c r="N337" s="106"/>
      <c r="O337" s="106"/>
      <c r="P337" s="106"/>
      <c r="Q337" s="106"/>
      <c r="R337" s="106"/>
      <c r="S337" s="106"/>
      <c r="T337" s="66"/>
      <c r="U337" s="66"/>
      <c r="AA337" s="7" t="s">
        <v>540</v>
      </c>
      <c r="AB337" s="8">
        <v>731</v>
      </c>
    </row>
    <row r="338" spans="3:28">
      <c r="C338" s="106"/>
      <c r="D338" s="106"/>
      <c r="E338" s="106"/>
      <c r="F338" s="107"/>
      <c r="G338" s="107"/>
      <c r="H338" s="106"/>
      <c r="I338" s="106"/>
      <c r="J338" s="106"/>
      <c r="K338" s="106"/>
      <c r="L338" s="106"/>
      <c r="M338" s="106"/>
      <c r="N338" s="106"/>
      <c r="O338" s="106"/>
      <c r="P338" s="106"/>
      <c r="Q338" s="106"/>
      <c r="R338" s="106"/>
      <c r="S338" s="106"/>
      <c r="AA338" s="15" t="s">
        <v>541</v>
      </c>
      <c r="AB338" s="16">
        <v>2951</v>
      </c>
    </row>
    <row r="339" spans="3:28">
      <c r="C339" s="106"/>
      <c r="D339" s="106"/>
      <c r="E339" s="106"/>
      <c r="F339" s="107"/>
      <c r="G339" s="107"/>
      <c r="H339" s="106"/>
      <c r="I339" s="106"/>
      <c r="J339" s="106"/>
      <c r="K339" s="106"/>
      <c r="L339" s="106"/>
      <c r="M339" s="106"/>
      <c r="N339" s="106"/>
      <c r="O339" s="106"/>
      <c r="P339" s="106"/>
      <c r="Q339" s="106"/>
      <c r="R339" s="106"/>
      <c r="S339" s="106"/>
      <c r="AA339" s="15" t="s">
        <v>542</v>
      </c>
      <c r="AB339" s="16">
        <v>609</v>
      </c>
    </row>
    <row r="340" spans="3:28">
      <c r="C340" s="106"/>
      <c r="D340" s="106"/>
      <c r="E340" s="106"/>
      <c r="F340" s="107"/>
      <c r="G340" s="107"/>
      <c r="H340" s="106"/>
      <c r="I340" s="106"/>
      <c r="J340" s="106"/>
      <c r="K340" s="106"/>
      <c r="L340" s="106"/>
      <c r="M340" s="106"/>
      <c r="N340" s="106"/>
      <c r="O340" s="106"/>
      <c r="P340" s="106"/>
      <c r="Q340" s="106"/>
      <c r="R340" s="106"/>
      <c r="S340" s="106"/>
      <c r="AA340" s="15" t="s">
        <v>543</v>
      </c>
      <c r="AB340" s="16">
        <v>338</v>
      </c>
    </row>
    <row r="341" spans="3:28">
      <c r="C341" s="106"/>
      <c r="D341" s="106"/>
      <c r="E341" s="106"/>
      <c r="F341" s="107"/>
      <c r="G341" s="107"/>
      <c r="H341" s="106"/>
      <c r="I341" s="106"/>
      <c r="J341" s="106"/>
      <c r="K341" s="106"/>
      <c r="L341" s="106"/>
      <c r="M341" s="106"/>
      <c r="N341" s="106"/>
      <c r="O341" s="106"/>
      <c r="P341" s="106"/>
      <c r="Q341" s="106"/>
      <c r="R341" s="106"/>
      <c r="S341" s="106"/>
      <c r="AA341" s="15" t="s">
        <v>544</v>
      </c>
      <c r="AB341" s="16">
        <v>339</v>
      </c>
    </row>
    <row r="342" spans="3:28">
      <c r="C342" s="106"/>
      <c r="D342" s="106"/>
      <c r="E342" s="106"/>
      <c r="F342" s="107"/>
      <c r="G342" s="107"/>
      <c r="H342" s="106"/>
      <c r="I342" s="106"/>
      <c r="J342" s="106"/>
      <c r="K342" s="106"/>
      <c r="L342" s="106"/>
      <c r="M342" s="106"/>
      <c r="N342" s="106"/>
      <c r="O342" s="106"/>
      <c r="P342" s="106"/>
      <c r="Q342" s="106"/>
      <c r="R342" s="106"/>
      <c r="S342" s="106"/>
      <c r="AA342" s="15" t="s">
        <v>288</v>
      </c>
      <c r="AB342" s="16">
        <v>317</v>
      </c>
    </row>
    <row r="343" spans="3:28">
      <c r="C343" s="106"/>
      <c r="D343" s="106"/>
      <c r="E343" s="106"/>
      <c r="F343" s="107"/>
      <c r="G343" s="107"/>
      <c r="H343" s="106"/>
      <c r="I343" s="106"/>
      <c r="J343" s="106"/>
      <c r="K343" s="106"/>
      <c r="L343" s="106"/>
      <c r="M343" s="106"/>
      <c r="N343" s="106"/>
      <c r="O343" s="106"/>
      <c r="P343" s="106"/>
      <c r="Q343" s="106"/>
      <c r="R343" s="106"/>
      <c r="S343" s="106"/>
      <c r="AA343" s="15" t="s">
        <v>545</v>
      </c>
      <c r="AB343" s="16">
        <v>5148</v>
      </c>
    </row>
    <row r="344" spans="3:28">
      <c r="C344" s="106"/>
      <c r="D344" s="106"/>
      <c r="E344" s="106"/>
      <c r="F344" s="107"/>
      <c r="G344" s="107"/>
      <c r="H344" s="106"/>
      <c r="I344" s="106"/>
      <c r="J344" s="106"/>
      <c r="K344" s="106"/>
      <c r="L344" s="106"/>
      <c r="M344" s="106"/>
      <c r="N344" s="106"/>
      <c r="O344" s="106"/>
      <c r="P344" s="106"/>
      <c r="Q344" s="106"/>
      <c r="R344" s="106"/>
      <c r="S344" s="106"/>
      <c r="AA344" s="15" t="s">
        <v>546</v>
      </c>
      <c r="AB344" s="16">
        <v>9</v>
      </c>
    </row>
    <row r="345" spans="3:28">
      <c r="C345" s="106"/>
      <c r="D345" s="106"/>
      <c r="E345" s="106"/>
      <c r="F345" s="107"/>
      <c r="G345" s="107"/>
      <c r="H345" s="106"/>
      <c r="I345" s="106"/>
      <c r="J345" s="106"/>
      <c r="K345" s="106"/>
      <c r="L345" s="106"/>
      <c r="M345" s="106"/>
      <c r="N345" s="106"/>
      <c r="O345" s="106"/>
      <c r="P345" s="106"/>
      <c r="Q345" s="106"/>
      <c r="R345" s="106"/>
      <c r="S345" s="106"/>
      <c r="AA345" s="15" t="s">
        <v>356</v>
      </c>
      <c r="AB345" s="16">
        <v>933</v>
      </c>
    </row>
    <row r="346" spans="3:28">
      <c r="C346" s="106"/>
      <c r="D346" s="106"/>
      <c r="E346" s="106"/>
      <c r="F346" s="107"/>
      <c r="G346" s="107"/>
      <c r="H346" s="106"/>
      <c r="I346" s="106"/>
      <c r="J346" s="106"/>
      <c r="K346" s="106"/>
      <c r="L346" s="106"/>
      <c r="M346" s="106"/>
      <c r="N346" s="106"/>
      <c r="O346" s="106"/>
      <c r="P346" s="106"/>
      <c r="Q346" s="106"/>
      <c r="R346" s="106"/>
      <c r="S346" s="106"/>
      <c r="AA346" s="15" t="s">
        <v>547</v>
      </c>
      <c r="AB346" s="16">
        <v>394</v>
      </c>
    </row>
    <row r="347" spans="3:28">
      <c r="C347" s="106"/>
      <c r="D347" s="106"/>
      <c r="E347" s="106"/>
      <c r="F347" s="107"/>
      <c r="G347" s="107"/>
      <c r="H347" s="106"/>
      <c r="I347" s="106"/>
      <c r="J347" s="106"/>
      <c r="K347" s="106"/>
      <c r="L347" s="106"/>
      <c r="M347" s="106"/>
      <c r="N347" s="106"/>
      <c r="O347" s="106"/>
      <c r="P347" s="106"/>
      <c r="Q347" s="106"/>
      <c r="R347" s="106"/>
      <c r="S347" s="106"/>
      <c r="AA347" s="7" t="s">
        <v>548</v>
      </c>
      <c r="AB347" s="8">
        <v>393</v>
      </c>
    </row>
    <row r="348" spans="3:28">
      <c r="C348" s="106"/>
      <c r="D348" s="106"/>
      <c r="E348" s="106"/>
      <c r="F348" s="107"/>
      <c r="G348" s="107"/>
      <c r="H348" s="106"/>
      <c r="I348" s="106"/>
      <c r="J348" s="106"/>
      <c r="K348" s="106"/>
      <c r="L348" s="106"/>
      <c r="M348" s="106"/>
      <c r="N348" s="106"/>
      <c r="O348" s="106"/>
      <c r="P348" s="106"/>
      <c r="Q348" s="106"/>
      <c r="R348" s="106"/>
      <c r="S348" s="106"/>
      <c r="AA348" s="15" t="s">
        <v>549</v>
      </c>
      <c r="AB348" s="16">
        <v>263</v>
      </c>
    </row>
    <row r="349" spans="3:28">
      <c r="C349" s="106"/>
      <c r="D349" s="106"/>
      <c r="E349" s="106"/>
      <c r="F349" s="107"/>
      <c r="G349" s="107"/>
      <c r="H349" s="106"/>
      <c r="I349" s="106"/>
      <c r="J349" s="106"/>
      <c r="K349" s="106"/>
      <c r="L349" s="106"/>
      <c r="M349" s="106"/>
      <c r="N349" s="106"/>
      <c r="O349" s="106"/>
      <c r="P349" s="106"/>
      <c r="Q349" s="106"/>
      <c r="R349" s="106"/>
      <c r="S349" s="106"/>
      <c r="AA349" s="7" t="s">
        <v>550</v>
      </c>
      <c r="AB349" s="8">
        <v>260</v>
      </c>
    </row>
    <row r="350" spans="3:28">
      <c r="C350" s="106"/>
      <c r="D350" s="106"/>
      <c r="E350" s="106"/>
      <c r="F350" s="107"/>
      <c r="G350" s="107"/>
      <c r="H350" s="106"/>
      <c r="I350" s="106"/>
      <c r="J350" s="106"/>
      <c r="K350" s="106"/>
      <c r="L350" s="106"/>
      <c r="M350" s="106"/>
      <c r="N350" s="106"/>
      <c r="O350" s="106"/>
      <c r="P350" s="106"/>
      <c r="Q350" s="106"/>
      <c r="R350" s="106"/>
      <c r="S350" s="106"/>
      <c r="AA350" s="15" t="s">
        <v>551</v>
      </c>
      <c r="AB350" s="16">
        <v>256</v>
      </c>
    </row>
    <row r="351" spans="3:28">
      <c r="C351" s="106"/>
      <c r="D351" s="106"/>
      <c r="E351" s="106"/>
      <c r="F351" s="107"/>
      <c r="G351" s="107"/>
      <c r="H351" s="106"/>
      <c r="I351" s="106"/>
      <c r="J351" s="106"/>
      <c r="K351" s="106"/>
      <c r="L351" s="106"/>
      <c r="M351" s="106"/>
      <c r="N351" s="106"/>
      <c r="O351" s="106"/>
      <c r="P351" s="106"/>
      <c r="Q351" s="106"/>
      <c r="R351" s="106"/>
      <c r="S351" s="106"/>
      <c r="AA351" s="7" t="s">
        <v>552</v>
      </c>
      <c r="AB351" s="8">
        <v>1078</v>
      </c>
    </row>
    <row r="352" spans="3:28">
      <c r="C352" s="106"/>
      <c r="D352" s="106"/>
      <c r="E352" s="106"/>
      <c r="F352" s="107"/>
      <c r="G352" s="107"/>
      <c r="H352" s="106"/>
      <c r="I352" s="106"/>
      <c r="J352" s="106"/>
      <c r="K352" s="106"/>
      <c r="L352" s="106"/>
      <c r="M352" s="106"/>
      <c r="N352" s="106"/>
      <c r="O352" s="106"/>
      <c r="P352" s="106"/>
      <c r="Q352" s="106"/>
      <c r="R352" s="106"/>
      <c r="S352" s="106"/>
      <c r="AA352" s="15" t="s">
        <v>553</v>
      </c>
      <c r="AB352" s="16">
        <v>682</v>
      </c>
    </row>
    <row r="353" spans="3:28">
      <c r="C353" s="106"/>
      <c r="D353" s="106"/>
      <c r="E353" s="106"/>
      <c r="F353" s="107"/>
      <c r="G353" s="107"/>
      <c r="H353" s="106"/>
      <c r="I353" s="106"/>
      <c r="J353" s="106"/>
      <c r="K353" s="106"/>
      <c r="L353" s="106"/>
      <c r="M353" s="106"/>
      <c r="N353" s="106"/>
      <c r="O353" s="106"/>
      <c r="P353" s="106"/>
      <c r="Q353" s="106"/>
      <c r="R353" s="106"/>
      <c r="S353" s="106"/>
      <c r="AA353" s="7" t="s">
        <v>554</v>
      </c>
      <c r="AB353" s="8">
        <v>680</v>
      </c>
    </row>
    <row r="354" spans="3:28">
      <c r="C354" s="106"/>
      <c r="D354" s="106"/>
      <c r="E354" s="106"/>
      <c r="F354" s="107"/>
      <c r="G354" s="107"/>
      <c r="H354" s="106"/>
      <c r="I354" s="106"/>
      <c r="J354" s="106"/>
      <c r="K354" s="106"/>
      <c r="L354" s="106"/>
      <c r="M354" s="106"/>
      <c r="N354" s="106"/>
      <c r="O354" s="106"/>
      <c r="P354" s="106"/>
      <c r="Q354" s="106"/>
      <c r="R354" s="106"/>
      <c r="S354" s="106"/>
      <c r="AA354" s="15" t="s">
        <v>555</v>
      </c>
      <c r="AB354" s="16">
        <v>5120</v>
      </c>
    </row>
    <row r="355" spans="3:28">
      <c r="C355" s="106"/>
      <c r="D355" s="106"/>
      <c r="E355" s="106"/>
      <c r="F355" s="107"/>
      <c r="G355" s="107"/>
      <c r="H355" s="106"/>
      <c r="I355" s="106"/>
      <c r="J355" s="106"/>
      <c r="K355" s="106"/>
      <c r="L355" s="106"/>
      <c r="M355" s="106"/>
      <c r="N355" s="106"/>
      <c r="O355" s="106"/>
      <c r="P355" s="106"/>
      <c r="Q355" s="106"/>
      <c r="R355" s="106"/>
      <c r="S355" s="106"/>
      <c r="AA355" s="7" t="s">
        <v>556</v>
      </c>
      <c r="AB355" s="8">
        <v>870</v>
      </c>
    </row>
    <row r="356" spans="3:28">
      <c r="C356" s="106"/>
      <c r="D356" s="106"/>
      <c r="E356" s="106"/>
      <c r="F356" s="107"/>
      <c r="G356" s="107"/>
      <c r="H356" s="106"/>
      <c r="I356" s="106"/>
      <c r="J356" s="106"/>
      <c r="K356" s="106"/>
      <c r="L356" s="106"/>
      <c r="M356" s="106"/>
      <c r="N356" s="106"/>
      <c r="O356" s="106"/>
      <c r="P356" s="106"/>
      <c r="Q356" s="106"/>
      <c r="R356" s="106"/>
      <c r="S356" s="106"/>
      <c r="AA356" s="15" t="s">
        <v>557</v>
      </c>
      <c r="AB356" s="16">
        <v>515</v>
      </c>
    </row>
    <row r="357" spans="3:28">
      <c r="C357" s="106"/>
      <c r="D357" s="106"/>
      <c r="E357" s="106"/>
      <c r="F357" s="107"/>
      <c r="G357" s="107"/>
      <c r="H357" s="106"/>
      <c r="I357" s="106"/>
      <c r="J357" s="106"/>
      <c r="K357" s="106"/>
      <c r="L357" s="106"/>
      <c r="M357" s="106"/>
      <c r="N357" s="106"/>
      <c r="O357" s="106"/>
      <c r="P357" s="106"/>
      <c r="Q357" s="106"/>
      <c r="R357" s="106"/>
      <c r="S357" s="106"/>
      <c r="AA357" s="7" t="s">
        <v>558</v>
      </c>
      <c r="AB357" s="8">
        <v>698</v>
      </c>
    </row>
    <row r="358" spans="3:28">
      <c r="C358" s="106"/>
      <c r="D358" s="106"/>
      <c r="E358" s="106"/>
      <c r="F358" s="107"/>
      <c r="G358" s="107"/>
      <c r="H358" s="106"/>
      <c r="I358" s="106"/>
      <c r="J358" s="106"/>
      <c r="K358" s="106"/>
      <c r="L358" s="106"/>
      <c r="M358" s="106"/>
      <c r="N358" s="106"/>
      <c r="O358" s="106"/>
      <c r="P358" s="106"/>
      <c r="Q358" s="106"/>
      <c r="R358" s="106"/>
      <c r="S358" s="106"/>
      <c r="AA358" s="15" t="s">
        <v>559</v>
      </c>
      <c r="AB358" s="16">
        <v>197</v>
      </c>
    </row>
    <row r="359" spans="3:28">
      <c r="C359" s="106"/>
      <c r="D359" s="106"/>
      <c r="E359" s="106"/>
      <c r="F359" s="107"/>
      <c r="G359" s="107"/>
      <c r="H359" s="106"/>
      <c r="I359" s="106"/>
      <c r="J359" s="106"/>
      <c r="K359" s="106"/>
      <c r="L359" s="106"/>
      <c r="M359" s="106"/>
      <c r="N359" s="106"/>
      <c r="O359" s="106"/>
      <c r="P359" s="106"/>
      <c r="Q359" s="106"/>
      <c r="R359" s="106"/>
      <c r="S359" s="106"/>
      <c r="AA359" s="7" t="s">
        <v>560</v>
      </c>
      <c r="AB359" s="8">
        <v>853</v>
      </c>
    </row>
    <row r="360" spans="3:28">
      <c r="C360" s="106"/>
      <c r="D360" s="106"/>
      <c r="E360" s="106"/>
      <c r="F360" s="107"/>
      <c r="G360" s="107"/>
      <c r="H360" s="106"/>
      <c r="I360" s="106"/>
      <c r="J360" s="106"/>
      <c r="K360" s="106"/>
      <c r="L360" s="106"/>
      <c r="M360" s="106"/>
      <c r="N360" s="106"/>
      <c r="O360" s="106"/>
      <c r="P360" s="106"/>
      <c r="Q360" s="106"/>
      <c r="R360" s="106"/>
      <c r="S360" s="106"/>
      <c r="AA360" s="15" t="s">
        <v>561</v>
      </c>
      <c r="AB360" s="16">
        <v>854</v>
      </c>
    </row>
    <row r="361" spans="3:28">
      <c r="C361" s="106"/>
      <c r="D361" s="106"/>
      <c r="E361" s="106"/>
      <c r="F361" s="107"/>
      <c r="G361" s="107"/>
      <c r="H361" s="106"/>
      <c r="I361" s="106"/>
      <c r="J361" s="106"/>
      <c r="K361" s="106"/>
      <c r="L361" s="106"/>
      <c r="M361" s="106"/>
      <c r="N361" s="106"/>
      <c r="O361" s="106"/>
      <c r="P361" s="106"/>
      <c r="Q361" s="106"/>
      <c r="R361" s="106"/>
      <c r="S361" s="106"/>
      <c r="AA361" s="7" t="s">
        <v>331</v>
      </c>
      <c r="AB361" s="8">
        <v>622</v>
      </c>
    </row>
    <row r="362" spans="3:28">
      <c r="C362" s="106"/>
      <c r="D362" s="106"/>
      <c r="E362" s="106"/>
      <c r="F362" s="107"/>
      <c r="G362" s="107"/>
      <c r="H362" s="106"/>
      <c r="I362" s="106"/>
      <c r="J362" s="106"/>
      <c r="K362" s="106"/>
      <c r="L362" s="106"/>
      <c r="M362" s="106"/>
      <c r="N362" s="106"/>
      <c r="O362" s="106"/>
      <c r="P362" s="106"/>
      <c r="Q362" s="106"/>
      <c r="R362" s="106"/>
      <c r="S362" s="106"/>
      <c r="AA362" s="15" t="s">
        <v>562</v>
      </c>
      <c r="AB362" s="16">
        <v>199</v>
      </c>
    </row>
    <row r="363" spans="3:28">
      <c r="C363" s="106"/>
      <c r="D363" s="106"/>
      <c r="E363" s="106"/>
      <c r="F363" s="107"/>
      <c r="G363" s="107"/>
      <c r="H363" s="106"/>
      <c r="I363" s="106"/>
      <c r="J363" s="106"/>
      <c r="K363" s="106"/>
      <c r="L363" s="106"/>
      <c r="M363" s="106"/>
      <c r="N363" s="106"/>
      <c r="O363" s="106"/>
      <c r="P363" s="106"/>
      <c r="Q363" s="106"/>
      <c r="R363" s="106"/>
      <c r="S363" s="106"/>
      <c r="AA363" s="15" t="s">
        <v>563</v>
      </c>
      <c r="AB363" s="16">
        <v>691</v>
      </c>
    </row>
    <row r="364" spans="3:28">
      <c r="C364" s="106"/>
      <c r="D364" s="106"/>
      <c r="E364" s="106"/>
      <c r="F364" s="107"/>
      <c r="G364" s="107"/>
      <c r="H364" s="106"/>
      <c r="I364" s="106"/>
      <c r="J364" s="106"/>
      <c r="K364" s="106"/>
      <c r="L364" s="106"/>
      <c r="M364" s="106"/>
      <c r="N364" s="106"/>
      <c r="O364" s="106"/>
      <c r="P364" s="106"/>
      <c r="Q364" s="106"/>
      <c r="R364" s="106"/>
      <c r="S364" s="106"/>
      <c r="AA364" s="15" t="s">
        <v>564</v>
      </c>
      <c r="AB364" s="16">
        <v>110</v>
      </c>
    </row>
    <row r="365" spans="3:28">
      <c r="AA365" s="15" t="s">
        <v>565</v>
      </c>
      <c r="AB365" s="16">
        <v>872</v>
      </c>
    </row>
    <row r="366" spans="3:28">
      <c r="AA366" s="15" t="s">
        <v>566</v>
      </c>
      <c r="AB366" s="16">
        <v>5147</v>
      </c>
    </row>
    <row r="367" spans="3:28">
      <c r="AA367" s="7" t="s">
        <v>567</v>
      </c>
      <c r="AB367" s="8">
        <v>3092</v>
      </c>
    </row>
    <row r="368" spans="3:28">
      <c r="AA368" s="15" t="s">
        <v>568</v>
      </c>
      <c r="AB368" s="16">
        <v>3091</v>
      </c>
    </row>
    <row r="369" spans="27:28">
      <c r="AA369" s="108" t="s">
        <v>569</v>
      </c>
      <c r="AB369" s="109">
        <v>700</v>
      </c>
    </row>
    <row r="370" spans="27:28">
      <c r="AA370" s="15" t="s">
        <v>570</v>
      </c>
      <c r="AB370" s="16">
        <v>683</v>
      </c>
    </row>
    <row r="371" spans="27:28">
      <c r="AA371" s="108" t="s">
        <v>321</v>
      </c>
      <c r="AB371" s="109">
        <v>481</v>
      </c>
    </row>
    <row r="372" spans="27:28">
      <c r="AA372" s="7" t="s">
        <v>571</v>
      </c>
      <c r="AB372" s="8">
        <v>360</v>
      </c>
    </row>
    <row r="373" spans="27:28">
      <c r="AA373" s="15" t="s">
        <v>572</v>
      </c>
      <c r="AB373" s="16">
        <v>2948</v>
      </c>
    </row>
    <row r="374" spans="27:28">
      <c r="AA374" s="15" t="s">
        <v>573</v>
      </c>
      <c r="AB374" s="16">
        <v>5188</v>
      </c>
    </row>
    <row r="375" spans="27:28">
      <c r="AA375" s="108" t="s">
        <v>574</v>
      </c>
      <c r="AB375" s="109">
        <v>5187</v>
      </c>
    </row>
    <row r="376" spans="27:28">
      <c r="AA376" s="7" t="s">
        <v>575</v>
      </c>
      <c r="AB376" s="8">
        <v>519</v>
      </c>
    </row>
    <row r="377" spans="27:28">
      <c r="AA377" s="15" t="s">
        <v>576</v>
      </c>
      <c r="AB377" s="16">
        <v>164</v>
      </c>
    </row>
    <row r="378" spans="27:28">
      <c r="AA378" s="7" t="s">
        <v>577</v>
      </c>
      <c r="AB378" s="8">
        <v>155</v>
      </c>
    </row>
    <row r="379" spans="27:28">
      <c r="AA379" s="15" t="s">
        <v>578</v>
      </c>
      <c r="AB379" s="16">
        <v>150</v>
      </c>
    </row>
    <row r="380" spans="27:28">
      <c r="AA380" s="7" t="s">
        <v>579</v>
      </c>
      <c r="AB380" s="8">
        <v>127</v>
      </c>
    </row>
    <row r="381" spans="27:28">
      <c r="AA381" s="15" t="s">
        <v>580</v>
      </c>
      <c r="AB381" s="16">
        <v>1070</v>
      </c>
    </row>
    <row r="382" spans="27:28">
      <c r="AA382" s="15" t="s">
        <v>581</v>
      </c>
      <c r="AB382" s="16">
        <v>206</v>
      </c>
    </row>
    <row r="383" spans="27:28">
      <c r="AA383" s="15" t="s">
        <v>582</v>
      </c>
      <c r="AB383" s="16">
        <v>209</v>
      </c>
    </row>
    <row r="384" spans="27:28">
      <c r="AA384" s="7" t="s">
        <v>583</v>
      </c>
      <c r="AB384" s="8">
        <v>255</v>
      </c>
    </row>
    <row r="385" spans="27:28">
      <c r="AA385" s="15" t="s">
        <v>584</v>
      </c>
      <c r="AB385" s="16">
        <v>251</v>
      </c>
    </row>
    <row r="386" spans="27:28">
      <c r="AA386" s="15" t="s">
        <v>585</v>
      </c>
      <c r="AB386" s="16">
        <v>997</v>
      </c>
    </row>
    <row r="387" spans="27:28">
      <c r="AA387" s="7" t="s">
        <v>586</v>
      </c>
      <c r="AB387" s="8">
        <v>995</v>
      </c>
    </row>
    <row r="388" spans="27:28">
      <c r="AA388" s="15" t="s">
        <v>587</v>
      </c>
      <c r="AB388" s="16">
        <v>919</v>
      </c>
    </row>
    <row r="389" spans="27:28">
      <c r="AA389" s="7" t="s">
        <v>588</v>
      </c>
      <c r="AB389" s="8">
        <v>918</v>
      </c>
    </row>
    <row r="390" spans="27:28">
      <c r="AA390" s="15" t="s">
        <v>589</v>
      </c>
      <c r="AB390" s="16">
        <v>1043</v>
      </c>
    </row>
    <row r="391" spans="27:28">
      <c r="AA391" s="15" t="s">
        <v>590</v>
      </c>
      <c r="AB391" s="16">
        <v>1062</v>
      </c>
    </row>
    <row r="392" spans="27:28">
      <c r="AA392" s="7" t="s">
        <v>354</v>
      </c>
      <c r="AB392" s="8">
        <v>1061</v>
      </c>
    </row>
    <row r="393" spans="27:28">
      <c r="AA393" s="15" t="s">
        <v>591</v>
      </c>
      <c r="AB393" s="16">
        <v>1022</v>
      </c>
    </row>
    <row r="394" spans="27:28">
      <c r="AA394" s="15" t="s">
        <v>592</v>
      </c>
      <c r="AB394" s="16">
        <v>1009</v>
      </c>
    </row>
    <row r="395" spans="27:28">
      <c r="AA395" s="15" t="s">
        <v>593</v>
      </c>
      <c r="AB395" s="16">
        <v>1024</v>
      </c>
    </row>
    <row r="396" spans="27:28">
      <c r="AA396" s="7" t="s">
        <v>594</v>
      </c>
      <c r="AB396" s="8">
        <v>646</v>
      </c>
    </row>
    <row r="397" spans="27:28">
      <c r="AA397" s="15" t="s">
        <v>595</v>
      </c>
      <c r="AB397" s="16">
        <v>656</v>
      </c>
    </row>
    <row r="398" spans="27:28">
      <c r="AA398" s="15" t="s">
        <v>596</v>
      </c>
      <c r="AB398" s="16">
        <v>657</v>
      </c>
    </row>
    <row r="399" spans="27:28">
      <c r="AA399" s="7" t="s">
        <v>597</v>
      </c>
      <c r="AB399" s="8">
        <v>733</v>
      </c>
    </row>
    <row r="400" spans="27:28">
      <c r="AA400" s="15" t="s">
        <v>598</v>
      </c>
      <c r="AB400" s="16">
        <v>228</v>
      </c>
    </row>
    <row r="401" spans="27:28">
      <c r="AA401" s="15" t="s">
        <v>599</v>
      </c>
      <c r="AB401" s="16">
        <v>732</v>
      </c>
    </row>
    <row r="402" spans="27:28">
      <c r="AA402" s="7" t="s">
        <v>600</v>
      </c>
      <c r="AB402" s="8">
        <v>3098</v>
      </c>
    </row>
    <row r="403" spans="27:28">
      <c r="AA403" s="15" t="s">
        <v>601</v>
      </c>
      <c r="AB403" s="16">
        <v>3097</v>
      </c>
    </row>
    <row r="404" spans="27:28">
      <c r="AA404" s="7" t="s">
        <v>602</v>
      </c>
      <c r="AB404" s="8">
        <v>1064</v>
      </c>
    </row>
    <row r="405" spans="27:28">
      <c r="AA405" s="15" t="s">
        <v>603</v>
      </c>
      <c r="AB405" s="16">
        <v>223</v>
      </c>
    </row>
    <row r="406" spans="27:28">
      <c r="AA406" s="7" t="s">
        <v>604</v>
      </c>
      <c r="AB406" s="8">
        <v>231</v>
      </c>
    </row>
    <row r="407" spans="27:28">
      <c r="AA407" s="15" t="s">
        <v>605</v>
      </c>
      <c r="AB407" s="16">
        <v>495</v>
      </c>
    </row>
    <row r="408" spans="27:28">
      <c r="AA408" s="7" t="s">
        <v>606</v>
      </c>
      <c r="AB408" s="8">
        <v>508</v>
      </c>
    </row>
    <row r="409" spans="27:28">
      <c r="AA409" s="15" t="s">
        <v>607</v>
      </c>
      <c r="AB409" s="16">
        <v>509</v>
      </c>
    </row>
    <row r="410" spans="27:28">
      <c r="AA410" s="15" t="s">
        <v>608</v>
      </c>
      <c r="AB410" s="16">
        <v>875</v>
      </c>
    </row>
    <row r="411" spans="27:28">
      <c r="AA411" s="7" t="s">
        <v>609</v>
      </c>
      <c r="AB411" s="8">
        <v>874</v>
      </c>
    </row>
    <row r="412" spans="27:28">
      <c r="AA412" s="15" t="s">
        <v>610</v>
      </c>
      <c r="AB412" s="16">
        <v>615</v>
      </c>
    </row>
    <row r="413" spans="27:28">
      <c r="AA413" s="7" t="s">
        <v>611</v>
      </c>
      <c r="AB413" s="8">
        <v>978</v>
      </c>
    </row>
    <row r="414" spans="27:28">
      <c r="AA414" s="15" t="s">
        <v>612</v>
      </c>
      <c r="AB414" s="16">
        <v>1039</v>
      </c>
    </row>
    <row r="415" spans="27:28">
      <c r="AA415" s="15" t="s">
        <v>613</v>
      </c>
      <c r="AB415" s="16">
        <v>883</v>
      </c>
    </row>
    <row r="416" spans="27:28">
      <c r="AA416" s="15" t="s">
        <v>614</v>
      </c>
      <c r="AB416" s="16">
        <v>2027</v>
      </c>
    </row>
    <row r="417" spans="27:28">
      <c r="AA417" s="7" t="s">
        <v>307</v>
      </c>
      <c r="AB417" s="8">
        <v>390</v>
      </c>
    </row>
    <row r="418" spans="27:28">
      <c r="AA418" s="15" t="s">
        <v>615</v>
      </c>
      <c r="AB418" s="16">
        <v>471</v>
      </c>
    </row>
    <row r="419" spans="27:28">
      <c r="AA419" s="15" t="s">
        <v>616</v>
      </c>
      <c r="AB419" s="16">
        <v>470</v>
      </c>
    </row>
    <row r="420" spans="27:28">
      <c r="AA420" s="15" t="s">
        <v>617</v>
      </c>
      <c r="AB420" s="16">
        <v>3110</v>
      </c>
    </row>
    <row r="421" spans="27:28">
      <c r="AA421" s="15" t="s">
        <v>618</v>
      </c>
      <c r="AB421" s="16">
        <v>46</v>
      </c>
    </row>
    <row r="422" spans="27:28">
      <c r="AA422" s="7" t="s">
        <v>619</v>
      </c>
      <c r="AB422" s="8">
        <v>631</v>
      </c>
    </row>
    <row r="423" spans="27:28">
      <c r="AA423" s="15" t="s">
        <v>620</v>
      </c>
      <c r="AB423" s="16">
        <v>1040</v>
      </c>
    </row>
    <row r="424" spans="27:28">
      <c r="AA424" s="7" t="s">
        <v>309</v>
      </c>
      <c r="AB424" s="8">
        <v>3207</v>
      </c>
    </row>
    <row r="425" spans="27:28">
      <c r="AA425" s="15" t="s">
        <v>621</v>
      </c>
      <c r="AB425" s="16">
        <v>5137</v>
      </c>
    </row>
    <row r="426" spans="27:28">
      <c r="AA426" s="7" t="s">
        <v>341</v>
      </c>
      <c r="AB426" s="8">
        <v>783</v>
      </c>
    </row>
    <row r="427" spans="27:28">
      <c r="AA427" s="15" t="s">
        <v>294</v>
      </c>
      <c r="AB427" s="16">
        <v>239</v>
      </c>
    </row>
    <row r="428" spans="27:28">
      <c r="AA428" s="7" t="s">
        <v>622</v>
      </c>
      <c r="AB428" s="8">
        <v>238</v>
      </c>
    </row>
    <row r="429" spans="27:28">
      <c r="AA429" s="15" t="s">
        <v>623</v>
      </c>
      <c r="AB429" s="16">
        <v>194</v>
      </c>
    </row>
    <row r="430" spans="27:28">
      <c r="AA430" s="7" t="s">
        <v>624</v>
      </c>
      <c r="AB430" s="8">
        <v>789</v>
      </c>
    </row>
    <row r="431" spans="27:28">
      <c r="AA431" s="15" t="s">
        <v>625</v>
      </c>
      <c r="AB431" s="16">
        <v>659</v>
      </c>
    </row>
    <row r="432" spans="27:28">
      <c r="AA432" s="15" t="s">
        <v>626</v>
      </c>
      <c r="AB432" s="16">
        <v>1004</v>
      </c>
    </row>
    <row r="433" spans="27:28">
      <c r="AA433" s="15" t="s">
        <v>627</v>
      </c>
      <c r="AB433" s="16">
        <v>727</v>
      </c>
    </row>
    <row r="434" spans="27:28">
      <c r="AA434" s="15" t="s">
        <v>628</v>
      </c>
      <c r="AB434" s="16">
        <v>3198</v>
      </c>
    </row>
    <row r="435" spans="27:28">
      <c r="AA435" s="15" t="s">
        <v>629</v>
      </c>
      <c r="AB435" s="16">
        <v>10</v>
      </c>
    </row>
    <row r="436" spans="27:28">
      <c r="AA436" s="7" t="s">
        <v>630</v>
      </c>
      <c r="AB436" s="8">
        <v>841</v>
      </c>
    </row>
    <row r="437" spans="27:28">
      <c r="AA437" s="15" t="s">
        <v>631</v>
      </c>
      <c r="AB437" s="16">
        <v>404</v>
      </c>
    </row>
    <row r="438" spans="27:28">
      <c r="AA438" s="15" t="s">
        <v>298</v>
      </c>
      <c r="AB438" s="16">
        <v>183</v>
      </c>
    </row>
    <row r="439" spans="27:28">
      <c r="AA439" s="15" t="s">
        <v>632</v>
      </c>
      <c r="AB439" s="16">
        <v>182</v>
      </c>
    </row>
    <row r="440" spans="27:28">
      <c r="AA440" s="15" t="s">
        <v>633</v>
      </c>
      <c r="AB440" s="16">
        <v>625</v>
      </c>
    </row>
    <row r="441" spans="27:28">
      <c r="AA441" s="15" t="s">
        <v>634</v>
      </c>
      <c r="AB441" s="16">
        <v>846</v>
      </c>
    </row>
    <row r="442" spans="27:28">
      <c r="AA442" s="7" t="s">
        <v>635</v>
      </c>
      <c r="AB442" s="8">
        <v>5149</v>
      </c>
    </row>
    <row r="443" spans="27:28">
      <c r="AA443" s="15" t="s">
        <v>636</v>
      </c>
      <c r="AB443" s="16">
        <v>845</v>
      </c>
    </row>
    <row r="444" spans="27:28">
      <c r="AA444" s="7" t="s">
        <v>637</v>
      </c>
      <c r="AB444" s="8">
        <v>641</v>
      </c>
    </row>
    <row r="445" spans="27:28">
      <c r="AA445" s="15" t="s">
        <v>638</v>
      </c>
      <c r="AB445" s="16">
        <v>1018</v>
      </c>
    </row>
    <row r="446" spans="27:28">
      <c r="AA446" s="15" t="s">
        <v>639</v>
      </c>
      <c r="AB446" s="16">
        <v>5152</v>
      </c>
    </row>
    <row r="447" spans="27:28">
      <c r="AA447" s="7" t="s">
        <v>302</v>
      </c>
      <c r="AB447" s="8">
        <v>322</v>
      </c>
    </row>
    <row r="448" spans="27:28">
      <c r="AA448" s="15" t="s">
        <v>300</v>
      </c>
      <c r="AB448" s="16">
        <v>321</v>
      </c>
    </row>
    <row r="449" spans="27:28">
      <c r="AA449" s="15" t="s">
        <v>290</v>
      </c>
      <c r="AB449" s="16">
        <v>318</v>
      </c>
    </row>
    <row r="450" spans="27:28">
      <c r="AA450" s="15" t="s">
        <v>640</v>
      </c>
      <c r="AB450" s="16">
        <v>3136</v>
      </c>
    </row>
    <row r="451" spans="27:28">
      <c r="AA451" s="15" t="s">
        <v>641</v>
      </c>
      <c r="AB451" s="16">
        <v>2395</v>
      </c>
    </row>
    <row r="452" spans="27:28">
      <c r="AA452" s="15" t="s">
        <v>642</v>
      </c>
      <c r="AB452" s="16">
        <v>5195</v>
      </c>
    </row>
    <row r="453" spans="27:28">
      <c r="AA453" s="15" t="s">
        <v>643</v>
      </c>
      <c r="AB453" s="16">
        <v>5196</v>
      </c>
    </row>
    <row r="454" spans="27:28">
      <c r="AA454" s="15" t="s">
        <v>644</v>
      </c>
      <c r="AB454" s="16">
        <v>3121</v>
      </c>
    </row>
    <row r="455" spans="27:28">
      <c r="AA455" s="15" t="s">
        <v>645</v>
      </c>
      <c r="AB455" s="16">
        <v>3120</v>
      </c>
    </row>
    <row r="456" spans="27:28">
      <c r="AA456" s="15" t="s">
        <v>646</v>
      </c>
      <c r="AB456" s="16">
        <v>2396</v>
      </c>
    </row>
    <row r="457" spans="27:28">
      <c r="AA457" s="15" t="s">
        <v>647</v>
      </c>
      <c r="AB457" s="16">
        <v>2517</v>
      </c>
    </row>
    <row r="458" spans="27:28">
      <c r="AA458" s="7" t="s">
        <v>648</v>
      </c>
      <c r="AB458" s="8">
        <v>2393</v>
      </c>
    </row>
    <row r="459" spans="27:28">
      <c r="AA459" s="15" t="s">
        <v>649</v>
      </c>
      <c r="AB459" s="16">
        <v>2394</v>
      </c>
    </row>
    <row r="460" spans="27:28">
      <c r="AA460" s="7" t="s">
        <v>292</v>
      </c>
      <c r="AB460" s="8">
        <v>3163</v>
      </c>
    </row>
    <row r="461" spans="27:28">
      <c r="AA461" s="15" t="s">
        <v>650</v>
      </c>
      <c r="AB461" s="16">
        <v>5194</v>
      </c>
    </row>
    <row r="462" spans="27:28">
      <c r="AA462" s="7" t="s">
        <v>651</v>
      </c>
      <c r="AB462" s="8">
        <v>703</v>
      </c>
    </row>
    <row r="463" spans="27:28">
      <c r="AA463" s="15" t="s">
        <v>652</v>
      </c>
      <c r="AB463" s="16">
        <v>704</v>
      </c>
    </row>
    <row r="464" spans="27:28">
      <c r="AA464" s="7" t="s">
        <v>280</v>
      </c>
      <c r="AB464" s="8">
        <v>292</v>
      </c>
    </row>
    <row r="465" spans="27:28">
      <c r="AA465" s="15" t="s">
        <v>653</v>
      </c>
      <c r="AB465" s="16">
        <v>298</v>
      </c>
    </row>
    <row r="466" spans="27:28">
      <c r="AA466" s="15" t="s">
        <v>654</v>
      </c>
      <c r="AB466" s="16">
        <v>801</v>
      </c>
    </row>
    <row r="467" spans="27:28">
      <c r="AA467" s="15" t="s">
        <v>655</v>
      </c>
      <c r="AB467" s="16">
        <v>349</v>
      </c>
    </row>
    <row r="468" spans="27:28">
      <c r="AA468" s="7" t="s">
        <v>656</v>
      </c>
      <c r="AB468" s="8">
        <v>350</v>
      </c>
    </row>
    <row r="469" spans="27:28">
      <c r="AA469" s="15" t="s">
        <v>657</v>
      </c>
      <c r="AB469" s="16">
        <v>174</v>
      </c>
    </row>
    <row r="470" spans="27:28">
      <c r="AA470" s="15" t="s">
        <v>658</v>
      </c>
      <c r="AB470" s="16">
        <v>856</v>
      </c>
    </row>
    <row r="471" spans="27:28">
      <c r="AA471" s="15" t="s">
        <v>659</v>
      </c>
      <c r="AB471" s="16">
        <v>855</v>
      </c>
    </row>
    <row r="472" spans="27:28">
      <c r="AA472" s="15" t="s">
        <v>660</v>
      </c>
      <c r="AB472" s="16">
        <v>693</v>
      </c>
    </row>
    <row r="473" spans="27:28">
      <c r="AA473" s="15" t="s">
        <v>661</v>
      </c>
      <c r="AB473" s="16">
        <v>600</v>
      </c>
    </row>
    <row r="474" spans="27:28">
      <c r="AA474" s="15" t="s">
        <v>662</v>
      </c>
      <c r="AB474" s="16">
        <v>601</v>
      </c>
    </row>
    <row r="475" spans="27:28">
      <c r="AA475" s="15" t="s">
        <v>347</v>
      </c>
      <c r="AB475" s="16">
        <v>1042</v>
      </c>
    </row>
    <row r="476" spans="27:28">
      <c r="AA476" s="7" t="s">
        <v>663</v>
      </c>
      <c r="AB476" s="8">
        <v>1044</v>
      </c>
    </row>
    <row r="477" spans="27:28">
      <c r="AA477" s="15" t="s">
        <v>664</v>
      </c>
      <c r="AB477" s="16">
        <v>1090</v>
      </c>
    </row>
    <row r="478" spans="27:28">
      <c r="AA478" s="15" t="s">
        <v>665</v>
      </c>
      <c r="AB478" s="16">
        <v>3107</v>
      </c>
    </row>
    <row r="479" spans="27:28">
      <c r="AA479" s="7" t="s">
        <v>666</v>
      </c>
      <c r="AB479" s="8">
        <v>3106</v>
      </c>
    </row>
    <row r="480" spans="27:28">
      <c r="AA480" s="15" t="s">
        <v>667</v>
      </c>
      <c r="AB480" s="16">
        <v>196</v>
      </c>
    </row>
    <row r="481" spans="27:28">
      <c r="AA481" s="15" t="s">
        <v>668</v>
      </c>
      <c r="AB481" s="16">
        <v>5139</v>
      </c>
    </row>
    <row r="482" spans="27:28">
      <c r="AA482" s="7" t="s">
        <v>669</v>
      </c>
      <c r="AB482" s="8">
        <v>5124</v>
      </c>
    </row>
    <row r="483" spans="27:28">
      <c r="AA483" s="15" t="s">
        <v>670</v>
      </c>
      <c r="AB483" s="16">
        <v>617</v>
      </c>
    </row>
    <row r="484" spans="27:28">
      <c r="AA484" s="15" t="s">
        <v>671</v>
      </c>
      <c r="AB484" s="16">
        <v>824</v>
      </c>
    </row>
    <row r="485" spans="27:28">
      <c r="AA485" s="7" t="s">
        <v>672</v>
      </c>
      <c r="AB485" s="8">
        <v>654</v>
      </c>
    </row>
    <row r="486" spans="27:28">
      <c r="AA486" s="15" t="s">
        <v>673</v>
      </c>
      <c r="AB486" s="16">
        <v>699</v>
      </c>
    </row>
    <row r="487" spans="27:28">
      <c r="AA487" s="7" t="s">
        <v>674</v>
      </c>
      <c r="AB487" s="8">
        <v>192</v>
      </c>
    </row>
    <row r="488" spans="27:28">
      <c r="AA488" s="15" t="s">
        <v>675</v>
      </c>
      <c r="AB488" s="16">
        <v>843</v>
      </c>
    </row>
    <row r="489" spans="27:28">
      <c r="AA489" s="15" t="s">
        <v>676</v>
      </c>
      <c r="AB489" s="16">
        <v>837</v>
      </c>
    </row>
    <row r="490" spans="27:28">
      <c r="AA490" s="15" t="s">
        <v>677</v>
      </c>
      <c r="AB490" s="16">
        <v>2</v>
      </c>
    </row>
    <row r="491" spans="27:28">
      <c r="AA491" s="15" t="s">
        <v>678</v>
      </c>
      <c r="AB491" s="16">
        <v>14</v>
      </c>
    </row>
    <row r="492" spans="27:28">
      <c r="AA492" s="110" t="s">
        <v>679</v>
      </c>
      <c r="AB492" s="111">
        <v>5119</v>
      </c>
    </row>
    <row r="493" spans="27:28">
      <c r="AA493" s="110" t="s">
        <v>680</v>
      </c>
      <c r="AB493" s="111">
        <v>823</v>
      </c>
    </row>
    <row r="494" spans="27:28">
      <c r="AA494" s="110" t="s">
        <v>681</v>
      </c>
      <c r="AB494" s="111">
        <v>967</v>
      </c>
    </row>
    <row r="495" spans="27:28">
      <c r="AA495" s="110" t="s">
        <v>682</v>
      </c>
      <c r="AB495" s="111">
        <v>3144</v>
      </c>
    </row>
    <row r="496" spans="27:28">
      <c r="AA496" s="108" t="s">
        <v>683</v>
      </c>
      <c r="AB496" s="109">
        <v>476</v>
      </c>
    </row>
    <row r="497" spans="27:28">
      <c r="AA497" s="110" t="s">
        <v>684</v>
      </c>
      <c r="AB497" s="111">
        <v>301</v>
      </c>
    </row>
    <row r="498" spans="27:28">
      <c r="AA498" s="110" t="s">
        <v>685</v>
      </c>
      <c r="AB498" s="111">
        <v>300</v>
      </c>
    </row>
    <row r="499" spans="27:28">
      <c r="AA499" s="7" t="s">
        <v>296</v>
      </c>
      <c r="AB499" s="8">
        <v>245</v>
      </c>
    </row>
    <row r="500" spans="27:28">
      <c r="AA500" s="15" t="s">
        <v>686</v>
      </c>
      <c r="AB500" s="16">
        <v>753</v>
      </c>
    </row>
    <row r="501" spans="27:28">
      <c r="AA501" s="7" t="s">
        <v>687</v>
      </c>
      <c r="AB501" s="8">
        <v>2391</v>
      </c>
    </row>
    <row r="502" spans="27:28">
      <c r="AA502" s="15" t="s">
        <v>688</v>
      </c>
      <c r="AB502" s="16">
        <v>284</v>
      </c>
    </row>
    <row r="503" spans="27:28">
      <c r="AA503" s="7" t="s">
        <v>689</v>
      </c>
      <c r="AB503" s="8">
        <v>3162</v>
      </c>
    </row>
    <row r="504" spans="27:28">
      <c r="AA504" s="15" t="s">
        <v>690</v>
      </c>
      <c r="AB504" s="16">
        <v>285</v>
      </c>
    </row>
    <row r="505" spans="27:28">
      <c r="AA505" s="110" t="s">
        <v>691</v>
      </c>
      <c r="AB505" s="111">
        <v>3146</v>
      </c>
    </row>
    <row r="506" spans="27:28">
      <c r="AA506" s="7" t="s">
        <v>692</v>
      </c>
      <c r="AB506" s="8">
        <v>314</v>
      </c>
    </row>
    <row r="507" spans="27:28">
      <c r="AA507" s="15" t="s">
        <v>693</v>
      </c>
      <c r="AB507" s="16">
        <v>204</v>
      </c>
    </row>
    <row r="508" spans="27:28">
      <c r="AA508" s="15" t="s">
        <v>694</v>
      </c>
      <c r="AB508" s="16">
        <v>252</v>
      </c>
    </row>
    <row r="509" spans="27:28">
      <c r="AA509" s="15" t="s">
        <v>695</v>
      </c>
      <c r="AB509" s="16">
        <v>5170</v>
      </c>
    </row>
    <row r="510" spans="27:28">
      <c r="AA510" s="15" t="s">
        <v>696</v>
      </c>
      <c r="AB510" s="16">
        <v>3337</v>
      </c>
    </row>
    <row r="511" spans="27:28">
      <c r="AA511" s="110" t="s">
        <v>697</v>
      </c>
      <c r="AB511" s="111">
        <v>2685</v>
      </c>
    </row>
    <row r="512" spans="27:28">
      <c r="AA512" s="7" t="s">
        <v>698</v>
      </c>
      <c r="AB512" s="8">
        <v>932</v>
      </c>
    </row>
    <row r="513" spans="27:28">
      <c r="AA513" s="15" t="s">
        <v>699</v>
      </c>
      <c r="AB513" s="16">
        <v>5184</v>
      </c>
    </row>
    <row r="514" spans="27:28">
      <c r="AA514" s="7" t="s">
        <v>700</v>
      </c>
      <c r="AB514" s="8">
        <v>2961</v>
      </c>
    </row>
    <row r="515" spans="27:28">
      <c r="AA515" s="15" t="s">
        <v>701</v>
      </c>
      <c r="AB515" s="16">
        <v>113</v>
      </c>
    </row>
    <row r="516" spans="27:28">
      <c r="AA516" s="7" t="s">
        <v>702</v>
      </c>
      <c r="AB516" s="8">
        <v>1041</v>
      </c>
    </row>
    <row r="517" spans="27:28">
      <c r="AA517" s="15" t="s">
        <v>703</v>
      </c>
      <c r="AB517" s="16">
        <v>1037</v>
      </c>
    </row>
    <row r="518" spans="27:28">
      <c r="AA518" s="15" t="s">
        <v>704</v>
      </c>
      <c r="AB518" s="16">
        <v>972</v>
      </c>
    </row>
    <row r="519" spans="27:28">
      <c r="AA519" s="7" t="s">
        <v>705</v>
      </c>
      <c r="AB519" s="8">
        <v>971</v>
      </c>
    </row>
    <row r="520" spans="27:28">
      <c r="AA520" s="15" t="s">
        <v>706</v>
      </c>
      <c r="AB520" s="16">
        <v>745</v>
      </c>
    </row>
    <row r="521" spans="27:28">
      <c r="AA521" s="7" t="s">
        <v>707</v>
      </c>
      <c r="AB521" s="8">
        <v>743</v>
      </c>
    </row>
    <row r="522" spans="27:28">
      <c r="AA522" s="15" t="s">
        <v>708</v>
      </c>
      <c r="AB522" s="16">
        <v>969</v>
      </c>
    </row>
    <row r="523" spans="27:28">
      <c r="AA523" s="7" t="s">
        <v>709</v>
      </c>
      <c r="AB523" s="8">
        <v>970</v>
      </c>
    </row>
    <row r="524" spans="27:28">
      <c r="AA524" s="15" t="s">
        <v>710</v>
      </c>
      <c r="AB524" s="16">
        <v>210</v>
      </c>
    </row>
    <row r="525" spans="27:28">
      <c r="AA525" s="110" t="s">
        <v>711</v>
      </c>
      <c r="AB525" s="111">
        <v>178</v>
      </c>
    </row>
    <row r="526" spans="27:28">
      <c r="AA526" s="15" t="s">
        <v>712</v>
      </c>
      <c r="AB526" s="16">
        <v>5140</v>
      </c>
    </row>
  </sheetData>
  <mergeCells count="11">
    <mergeCell ref="G32:J32"/>
    <mergeCell ref="A52:E52"/>
    <mergeCell ref="A79:B79"/>
    <mergeCell ref="E86:G86"/>
    <mergeCell ref="H86:S86"/>
    <mergeCell ref="A1:B1"/>
    <mergeCell ref="A2:C2"/>
    <mergeCell ref="F4:F13"/>
    <mergeCell ref="H7:I11"/>
    <mergeCell ref="F14:F19"/>
    <mergeCell ref="A25:C25"/>
  </mergeCells>
  <dataValidations count="13">
    <dataValidation type="list" allowBlank="1" showErrorMessage="1" sqref="C88:C243 IY88:IY243 SU88:SU243 ACQ88:ACQ243 AMM88:AMM243 AWI88:AWI243 BGE88:BGE243 BQA88:BQA243 BZW88:BZW243 CJS88:CJS243 CTO88:CTO243 DDK88:DDK243 DNG88:DNG243 DXC88:DXC243 EGY88:EGY243 EQU88:EQU243 FAQ88:FAQ243 FKM88:FKM243 FUI88:FUI243 GEE88:GEE243 GOA88:GOA243 GXW88:GXW243 HHS88:HHS243 HRO88:HRO243 IBK88:IBK243 ILG88:ILG243 IVC88:IVC243 JEY88:JEY243 JOU88:JOU243 JYQ88:JYQ243 KIM88:KIM243 KSI88:KSI243 LCE88:LCE243 LMA88:LMA243 LVW88:LVW243 MFS88:MFS243 MPO88:MPO243 MZK88:MZK243 NJG88:NJG243 NTC88:NTC243 OCY88:OCY243 OMU88:OMU243 OWQ88:OWQ243 PGM88:PGM243 PQI88:PQI243 QAE88:QAE243 QKA88:QKA243 QTW88:QTW243 RDS88:RDS243 RNO88:RNO243 RXK88:RXK243 SHG88:SHG243 SRC88:SRC243 TAY88:TAY243 TKU88:TKU243 TUQ88:TUQ243 UEM88:UEM243 UOI88:UOI243 UYE88:UYE243 VIA88:VIA243 VRW88:VRW243 WBS88:WBS243 WLO88:WLO243 WVK88:WVK243 C65624:C65779 IY65624:IY65779 SU65624:SU65779 ACQ65624:ACQ65779 AMM65624:AMM65779 AWI65624:AWI65779 BGE65624:BGE65779 BQA65624:BQA65779 BZW65624:BZW65779 CJS65624:CJS65779 CTO65624:CTO65779 DDK65624:DDK65779 DNG65624:DNG65779 DXC65624:DXC65779 EGY65624:EGY65779 EQU65624:EQU65779 FAQ65624:FAQ65779 FKM65624:FKM65779 FUI65624:FUI65779 GEE65624:GEE65779 GOA65624:GOA65779 GXW65624:GXW65779 HHS65624:HHS65779 HRO65624:HRO65779 IBK65624:IBK65779 ILG65624:ILG65779 IVC65624:IVC65779 JEY65624:JEY65779 JOU65624:JOU65779 JYQ65624:JYQ65779 KIM65624:KIM65779 KSI65624:KSI65779 LCE65624:LCE65779 LMA65624:LMA65779 LVW65624:LVW65779 MFS65624:MFS65779 MPO65624:MPO65779 MZK65624:MZK65779 NJG65624:NJG65779 NTC65624:NTC65779 OCY65624:OCY65779 OMU65624:OMU65779 OWQ65624:OWQ65779 PGM65624:PGM65779 PQI65624:PQI65779 QAE65624:QAE65779 QKA65624:QKA65779 QTW65624:QTW65779 RDS65624:RDS65779 RNO65624:RNO65779 RXK65624:RXK65779 SHG65624:SHG65779 SRC65624:SRC65779 TAY65624:TAY65779 TKU65624:TKU65779 TUQ65624:TUQ65779 UEM65624:UEM65779 UOI65624:UOI65779 UYE65624:UYE65779 VIA65624:VIA65779 VRW65624:VRW65779 WBS65624:WBS65779 WLO65624:WLO65779 WVK65624:WVK65779 C131160:C131315 IY131160:IY131315 SU131160:SU131315 ACQ131160:ACQ131315 AMM131160:AMM131315 AWI131160:AWI131315 BGE131160:BGE131315 BQA131160:BQA131315 BZW131160:BZW131315 CJS131160:CJS131315 CTO131160:CTO131315 DDK131160:DDK131315 DNG131160:DNG131315 DXC131160:DXC131315 EGY131160:EGY131315 EQU131160:EQU131315 FAQ131160:FAQ131315 FKM131160:FKM131315 FUI131160:FUI131315 GEE131160:GEE131315 GOA131160:GOA131315 GXW131160:GXW131315 HHS131160:HHS131315 HRO131160:HRO131315 IBK131160:IBK131315 ILG131160:ILG131315 IVC131160:IVC131315 JEY131160:JEY131315 JOU131160:JOU131315 JYQ131160:JYQ131315 KIM131160:KIM131315 KSI131160:KSI131315 LCE131160:LCE131315 LMA131160:LMA131315 LVW131160:LVW131315 MFS131160:MFS131315 MPO131160:MPO131315 MZK131160:MZK131315 NJG131160:NJG131315 NTC131160:NTC131315 OCY131160:OCY131315 OMU131160:OMU131315 OWQ131160:OWQ131315 PGM131160:PGM131315 PQI131160:PQI131315 QAE131160:QAE131315 QKA131160:QKA131315 QTW131160:QTW131315 RDS131160:RDS131315 RNO131160:RNO131315 RXK131160:RXK131315 SHG131160:SHG131315 SRC131160:SRC131315 TAY131160:TAY131315 TKU131160:TKU131315 TUQ131160:TUQ131315 UEM131160:UEM131315 UOI131160:UOI131315 UYE131160:UYE131315 VIA131160:VIA131315 VRW131160:VRW131315 WBS131160:WBS131315 WLO131160:WLO131315 WVK131160:WVK131315 C196696:C196851 IY196696:IY196851 SU196696:SU196851 ACQ196696:ACQ196851 AMM196696:AMM196851 AWI196696:AWI196851 BGE196696:BGE196851 BQA196696:BQA196851 BZW196696:BZW196851 CJS196696:CJS196851 CTO196696:CTO196851 DDK196696:DDK196851 DNG196696:DNG196851 DXC196696:DXC196851 EGY196696:EGY196851 EQU196696:EQU196851 FAQ196696:FAQ196851 FKM196696:FKM196851 FUI196696:FUI196851 GEE196696:GEE196851 GOA196696:GOA196851 GXW196696:GXW196851 HHS196696:HHS196851 HRO196696:HRO196851 IBK196696:IBK196851 ILG196696:ILG196851 IVC196696:IVC196851 JEY196696:JEY196851 JOU196696:JOU196851 JYQ196696:JYQ196851 KIM196696:KIM196851 KSI196696:KSI196851 LCE196696:LCE196851 LMA196696:LMA196851 LVW196696:LVW196851 MFS196696:MFS196851 MPO196696:MPO196851 MZK196696:MZK196851 NJG196696:NJG196851 NTC196696:NTC196851 OCY196696:OCY196851 OMU196696:OMU196851 OWQ196696:OWQ196851 PGM196696:PGM196851 PQI196696:PQI196851 QAE196696:QAE196851 QKA196696:QKA196851 QTW196696:QTW196851 RDS196696:RDS196851 RNO196696:RNO196851 RXK196696:RXK196851 SHG196696:SHG196851 SRC196696:SRC196851 TAY196696:TAY196851 TKU196696:TKU196851 TUQ196696:TUQ196851 UEM196696:UEM196851 UOI196696:UOI196851 UYE196696:UYE196851 VIA196696:VIA196851 VRW196696:VRW196851 WBS196696:WBS196851 WLO196696:WLO196851 WVK196696:WVK196851 C262232:C262387 IY262232:IY262387 SU262232:SU262387 ACQ262232:ACQ262387 AMM262232:AMM262387 AWI262232:AWI262387 BGE262232:BGE262387 BQA262232:BQA262387 BZW262232:BZW262387 CJS262232:CJS262387 CTO262232:CTO262387 DDK262232:DDK262387 DNG262232:DNG262387 DXC262232:DXC262387 EGY262232:EGY262387 EQU262232:EQU262387 FAQ262232:FAQ262387 FKM262232:FKM262387 FUI262232:FUI262387 GEE262232:GEE262387 GOA262232:GOA262387 GXW262232:GXW262387 HHS262232:HHS262387 HRO262232:HRO262387 IBK262232:IBK262387 ILG262232:ILG262387 IVC262232:IVC262387 JEY262232:JEY262387 JOU262232:JOU262387 JYQ262232:JYQ262387 KIM262232:KIM262387 KSI262232:KSI262387 LCE262232:LCE262387 LMA262232:LMA262387 LVW262232:LVW262387 MFS262232:MFS262387 MPO262232:MPO262387 MZK262232:MZK262387 NJG262232:NJG262387 NTC262232:NTC262387 OCY262232:OCY262387 OMU262232:OMU262387 OWQ262232:OWQ262387 PGM262232:PGM262387 PQI262232:PQI262387 QAE262232:QAE262387 QKA262232:QKA262387 QTW262232:QTW262387 RDS262232:RDS262387 RNO262232:RNO262387 RXK262232:RXK262387 SHG262232:SHG262387 SRC262232:SRC262387 TAY262232:TAY262387 TKU262232:TKU262387 TUQ262232:TUQ262387 UEM262232:UEM262387 UOI262232:UOI262387 UYE262232:UYE262387 VIA262232:VIA262387 VRW262232:VRW262387 WBS262232:WBS262387 WLO262232:WLO262387 WVK262232:WVK262387 C327768:C327923 IY327768:IY327923 SU327768:SU327923 ACQ327768:ACQ327923 AMM327768:AMM327923 AWI327768:AWI327923 BGE327768:BGE327923 BQA327768:BQA327923 BZW327768:BZW327923 CJS327768:CJS327923 CTO327768:CTO327923 DDK327768:DDK327923 DNG327768:DNG327923 DXC327768:DXC327923 EGY327768:EGY327923 EQU327768:EQU327923 FAQ327768:FAQ327923 FKM327768:FKM327923 FUI327768:FUI327923 GEE327768:GEE327923 GOA327768:GOA327923 GXW327768:GXW327923 HHS327768:HHS327923 HRO327768:HRO327923 IBK327768:IBK327923 ILG327768:ILG327923 IVC327768:IVC327923 JEY327768:JEY327923 JOU327768:JOU327923 JYQ327768:JYQ327923 KIM327768:KIM327923 KSI327768:KSI327923 LCE327768:LCE327923 LMA327768:LMA327923 LVW327768:LVW327923 MFS327768:MFS327923 MPO327768:MPO327923 MZK327768:MZK327923 NJG327768:NJG327923 NTC327768:NTC327923 OCY327768:OCY327923 OMU327768:OMU327923 OWQ327768:OWQ327923 PGM327768:PGM327923 PQI327768:PQI327923 QAE327768:QAE327923 QKA327768:QKA327923 QTW327768:QTW327923 RDS327768:RDS327923 RNO327768:RNO327923 RXK327768:RXK327923 SHG327768:SHG327923 SRC327768:SRC327923 TAY327768:TAY327923 TKU327768:TKU327923 TUQ327768:TUQ327923 UEM327768:UEM327923 UOI327768:UOI327923 UYE327768:UYE327923 VIA327768:VIA327923 VRW327768:VRW327923 WBS327768:WBS327923 WLO327768:WLO327923 WVK327768:WVK327923 C393304:C393459 IY393304:IY393459 SU393304:SU393459 ACQ393304:ACQ393459 AMM393304:AMM393459 AWI393304:AWI393459 BGE393304:BGE393459 BQA393304:BQA393459 BZW393304:BZW393459 CJS393304:CJS393459 CTO393304:CTO393459 DDK393304:DDK393459 DNG393304:DNG393459 DXC393304:DXC393459 EGY393304:EGY393459 EQU393304:EQU393459 FAQ393304:FAQ393459 FKM393304:FKM393459 FUI393304:FUI393459 GEE393304:GEE393459 GOA393304:GOA393459 GXW393304:GXW393459 HHS393304:HHS393459 HRO393304:HRO393459 IBK393304:IBK393459 ILG393304:ILG393459 IVC393304:IVC393459 JEY393304:JEY393459 JOU393304:JOU393459 JYQ393304:JYQ393459 KIM393304:KIM393459 KSI393304:KSI393459 LCE393304:LCE393459 LMA393304:LMA393459 LVW393304:LVW393459 MFS393304:MFS393459 MPO393304:MPO393459 MZK393304:MZK393459 NJG393304:NJG393459 NTC393304:NTC393459 OCY393304:OCY393459 OMU393304:OMU393459 OWQ393304:OWQ393459 PGM393304:PGM393459 PQI393304:PQI393459 QAE393304:QAE393459 QKA393304:QKA393459 QTW393304:QTW393459 RDS393304:RDS393459 RNO393304:RNO393459 RXK393304:RXK393459 SHG393304:SHG393459 SRC393304:SRC393459 TAY393304:TAY393459 TKU393304:TKU393459 TUQ393304:TUQ393459 UEM393304:UEM393459 UOI393304:UOI393459 UYE393304:UYE393459 VIA393304:VIA393459 VRW393304:VRW393459 WBS393304:WBS393459 WLO393304:WLO393459 WVK393304:WVK393459 C458840:C458995 IY458840:IY458995 SU458840:SU458995 ACQ458840:ACQ458995 AMM458840:AMM458995 AWI458840:AWI458995 BGE458840:BGE458995 BQA458840:BQA458995 BZW458840:BZW458995 CJS458840:CJS458995 CTO458840:CTO458995 DDK458840:DDK458995 DNG458840:DNG458995 DXC458840:DXC458995 EGY458840:EGY458995 EQU458840:EQU458995 FAQ458840:FAQ458995 FKM458840:FKM458995 FUI458840:FUI458995 GEE458840:GEE458995 GOA458840:GOA458995 GXW458840:GXW458995 HHS458840:HHS458995 HRO458840:HRO458995 IBK458840:IBK458995 ILG458840:ILG458995 IVC458840:IVC458995 JEY458840:JEY458995 JOU458840:JOU458995 JYQ458840:JYQ458995 KIM458840:KIM458995 KSI458840:KSI458995 LCE458840:LCE458995 LMA458840:LMA458995 LVW458840:LVW458995 MFS458840:MFS458995 MPO458840:MPO458995 MZK458840:MZK458995 NJG458840:NJG458995 NTC458840:NTC458995 OCY458840:OCY458995 OMU458840:OMU458995 OWQ458840:OWQ458995 PGM458840:PGM458995 PQI458840:PQI458995 QAE458840:QAE458995 QKA458840:QKA458995 QTW458840:QTW458995 RDS458840:RDS458995 RNO458840:RNO458995 RXK458840:RXK458995 SHG458840:SHG458995 SRC458840:SRC458995 TAY458840:TAY458995 TKU458840:TKU458995 TUQ458840:TUQ458995 UEM458840:UEM458995 UOI458840:UOI458995 UYE458840:UYE458995 VIA458840:VIA458995 VRW458840:VRW458995 WBS458840:WBS458995 WLO458840:WLO458995 WVK458840:WVK458995 C524376:C524531 IY524376:IY524531 SU524376:SU524531 ACQ524376:ACQ524531 AMM524376:AMM524531 AWI524376:AWI524531 BGE524376:BGE524531 BQA524376:BQA524531 BZW524376:BZW524531 CJS524376:CJS524531 CTO524376:CTO524531 DDK524376:DDK524531 DNG524376:DNG524531 DXC524376:DXC524531 EGY524376:EGY524531 EQU524376:EQU524531 FAQ524376:FAQ524531 FKM524376:FKM524531 FUI524376:FUI524531 GEE524376:GEE524531 GOA524376:GOA524531 GXW524376:GXW524531 HHS524376:HHS524531 HRO524376:HRO524531 IBK524376:IBK524531 ILG524376:ILG524531 IVC524376:IVC524531 JEY524376:JEY524531 JOU524376:JOU524531 JYQ524376:JYQ524531 KIM524376:KIM524531 KSI524376:KSI524531 LCE524376:LCE524531 LMA524376:LMA524531 LVW524376:LVW524531 MFS524376:MFS524531 MPO524376:MPO524531 MZK524376:MZK524531 NJG524376:NJG524531 NTC524376:NTC524531 OCY524376:OCY524531 OMU524376:OMU524531 OWQ524376:OWQ524531 PGM524376:PGM524531 PQI524376:PQI524531 QAE524376:QAE524531 QKA524376:QKA524531 QTW524376:QTW524531 RDS524376:RDS524531 RNO524376:RNO524531 RXK524376:RXK524531 SHG524376:SHG524531 SRC524376:SRC524531 TAY524376:TAY524531 TKU524376:TKU524531 TUQ524376:TUQ524531 UEM524376:UEM524531 UOI524376:UOI524531 UYE524376:UYE524531 VIA524376:VIA524531 VRW524376:VRW524531 WBS524376:WBS524531 WLO524376:WLO524531 WVK524376:WVK524531 C589912:C590067 IY589912:IY590067 SU589912:SU590067 ACQ589912:ACQ590067 AMM589912:AMM590067 AWI589912:AWI590067 BGE589912:BGE590067 BQA589912:BQA590067 BZW589912:BZW590067 CJS589912:CJS590067 CTO589912:CTO590067 DDK589912:DDK590067 DNG589912:DNG590067 DXC589912:DXC590067 EGY589912:EGY590067 EQU589912:EQU590067 FAQ589912:FAQ590067 FKM589912:FKM590067 FUI589912:FUI590067 GEE589912:GEE590067 GOA589912:GOA590067 GXW589912:GXW590067 HHS589912:HHS590067 HRO589912:HRO590067 IBK589912:IBK590067 ILG589912:ILG590067 IVC589912:IVC590067 JEY589912:JEY590067 JOU589912:JOU590067 JYQ589912:JYQ590067 KIM589912:KIM590067 KSI589912:KSI590067 LCE589912:LCE590067 LMA589912:LMA590067 LVW589912:LVW590067 MFS589912:MFS590067 MPO589912:MPO590067 MZK589912:MZK590067 NJG589912:NJG590067 NTC589912:NTC590067 OCY589912:OCY590067 OMU589912:OMU590067 OWQ589912:OWQ590067 PGM589912:PGM590067 PQI589912:PQI590067 QAE589912:QAE590067 QKA589912:QKA590067 QTW589912:QTW590067 RDS589912:RDS590067 RNO589912:RNO590067 RXK589912:RXK590067 SHG589912:SHG590067 SRC589912:SRC590067 TAY589912:TAY590067 TKU589912:TKU590067 TUQ589912:TUQ590067 UEM589912:UEM590067 UOI589912:UOI590067 UYE589912:UYE590067 VIA589912:VIA590067 VRW589912:VRW590067 WBS589912:WBS590067 WLO589912:WLO590067 WVK589912:WVK590067 C655448:C655603 IY655448:IY655603 SU655448:SU655603 ACQ655448:ACQ655603 AMM655448:AMM655603 AWI655448:AWI655603 BGE655448:BGE655603 BQA655448:BQA655603 BZW655448:BZW655603 CJS655448:CJS655603 CTO655448:CTO655603 DDK655448:DDK655603 DNG655448:DNG655603 DXC655448:DXC655603 EGY655448:EGY655603 EQU655448:EQU655603 FAQ655448:FAQ655603 FKM655448:FKM655603 FUI655448:FUI655603 GEE655448:GEE655603 GOA655448:GOA655603 GXW655448:GXW655603 HHS655448:HHS655603 HRO655448:HRO655603 IBK655448:IBK655603 ILG655448:ILG655603 IVC655448:IVC655603 JEY655448:JEY655603 JOU655448:JOU655603 JYQ655448:JYQ655603 KIM655448:KIM655603 KSI655448:KSI655603 LCE655448:LCE655603 LMA655448:LMA655603 LVW655448:LVW655603 MFS655448:MFS655603 MPO655448:MPO655603 MZK655448:MZK655603 NJG655448:NJG655603 NTC655448:NTC655603 OCY655448:OCY655603 OMU655448:OMU655603 OWQ655448:OWQ655603 PGM655448:PGM655603 PQI655448:PQI655603 QAE655448:QAE655603 QKA655448:QKA655603 QTW655448:QTW655603 RDS655448:RDS655603 RNO655448:RNO655603 RXK655448:RXK655603 SHG655448:SHG655603 SRC655448:SRC655603 TAY655448:TAY655603 TKU655448:TKU655603 TUQ655448:TUQ655603 UEM655448:UEM655603 UOI655448:UOI655603 UYE655448:UYE655603 VIA655448:VIA655603 VRW655448:VRW655603 WBS655448:WBS655603 WLO655448:WLO655603 WVK655448:WVK655603 C720984:C721139 IY720984:IY721139 SU720984:SU721139 ACQ720984:ACQ721139 AMM720984:AMM721139 AWI720984:AWI721139 BGE720984:BGE721139 BQA720984:BQA721139 BZW720984:BZW721139 CJS720984:CJS721139 CTO720984:CTO721139 DDK720984:DDK721139 DNG720984:DNG721139 DXC720984:DXC721139 EGY720984:EGY721139 EQU720984:EQU721139 FAQ720984:FAQ721139 FKM720984:FKM721139 FUI720984:FUI721139 GEE720984:GEE721139 GOA720984:GOA721139 GXW720984:GXW721139 HHS720984:HHS721139 HRO720984:HRO721139 IBK720984:IBK721139 ILG720984:ILG721139 IVC720984:IVC721139 JEY720984:JEY721139 JOU720984:JOU721139 JYQ720984:JYQ721139 KIM720984:KIM721139 KSI720984:KSI721139 LCE720984:LCE721139 LMA720984:LMA721139 LVW720984:LVW721139 MFS720984:MFS721139 MPO720984:MPO721139 MZK720984:MZK721139 NJG720984:NJG721139 NTC720984:NTC721139 OCY720984:OCY721139 OMU720984:OMU721139 OWQ720984:OWQ721139 PGM720984:PGM721139 PQI720984:PQI721139 QAE720984:QAE721139 QKA720984:QKA721139 QTW720984:QTW721139 RDS720984:RDS721139 RNO720984:RNO721139 RXK720984:RXK721139 SHG720984:SHG721139 SRC720984:SRC721139 TAY720984:TAY721139 TKU720984:TKU721139 TUQ720984:TUQ721139 UEM720984:UEM721139 UOI720984:UOI721139 UYE720984:UYE721139 VIA720984:VIA721139 VRW720984:VRW721139 WBS720984:WBS721139 WLO720984:WLO721139 WVK720984:WVK721139 C786520:C786675 IY786520:IY786675 SU786520:SU786675 ACQ786520:ACQ786675 AMM786520:AMM786675 AWI786520:AWI786675 BGE786520:BGE786675 BQA786520:BQA786675 BZW786520:BZW786675 CJS786520:CJS786675 CTO786520:CTO786675 DDK786520:DDK786675 DNG786520:DNG786675 DXC786520:DXC786675 EGY786520:EGY786675 EQU786520:EQU786675 FAQ786520:FAQ786675 FKM786520:FKM786675 FUI786520:FUI786675 GEE786520:GEE786675 GOA786520:GOA786675 GXW786520:GXW786675 HHS786520:HHS786675 HRO786520:HRO786675 IBK786520:IBK786675 ILG786520:ILG786675 IVC786520:IVC786675 JEY786520:JEY786675 JOU786520:JOU786675 JYQ786520:JYQ786675 KIM786520:KIM786675 KSI786520:KSI786675 LCE786520:LCE786675 LMA786520:LMA786675 LVW786520:LVW786675 MFS786520:MFS786675 MPO786520:MPO786675 MZK786520:MZK786675 NJG786520:NJG786675 NTC786520:NTC786675 OCY786520:OCY786675 OMU786520:OMU786675 OWQ786520:OWQ786675 PGM786520:PGM786675 PQI786520:PQI786675 QAE786520:QAE786675 QKA786520:QKA786675 QTW786520:QTW786675 RDS786520:RDS786675 RNO786520:RNO786675 RXK786520:RXK786675 SHG786520:SHG786675 SRC786520:SRC786675 TAY786520:TAY786675 TKU786520:TKU786675 TUQ786520:TUQ786675 UEM786520:UEM786675 UOI786520:UOI786675 UYE786520:UYE786675 VIA786520:VIA786675 VRW786520:VRW786675 WBS786520:WBS786675 WLO786520:WLO786675 WVK786520:WVK786675 C852056:C852211 IY852056:IY852211 SU852056:SU852211 ACQ852056:ACQ852211 AMM852056:AMM852211 AWI852056:AWI852211 BGE852056:BGE852211 BQA852056:BQA852211 BZW852056:BZW852211 CJS852056:CJS852211 CTO852056:CTO852211 DDK852056:DDK852211 DNG852056:DNG852211 DXC852056:DXC852211 EGY852056:EGY852211 EQU852056:EQU852211 FAQ852056:FAQ852211 FKM852056:FKM852211 FUI852056:FUI852211 GEE852056:GEE852211 GOA852056:GOA852211 GXW852056:GXW852211 HHS852056:HHS852211 HRO852056:HRO852211 IBK852056:IBK852211 ILG852056:ILG852211 IVC852056:IVC852211 JEY852056:JEY852211 JOU852056:JOU852211 JYQ852056:JYQ852211 KIM852056:KIM852211 KSI852056:KSI852211 LCE852056:LCE852211 LMA852056:LMA852211 LVW852056:LVW852211 MFS852056:MFS852211 MPO852056:MPO852211 MZK852056:MZK852211 NJG852056:NJG852211 NTC852056:NTC852211 OCY852056:OCY852211 OMU852056:OMU852211 OWQ852056:OWQ852211 PGM852056:PGM852211 PQI852056:PQI852211 QAE852056:QAE852211 QKA852056:QKA852211 QTW852056:QTW852211 RDS852056:RDS852211 RNO852056:RNO852211 RXK852056:RXK852211 SHG852056:SHG852211 SRC852056:SRC852211 TAY852056:TAY852211 TKU852056:TKU852211 TUQ852056:TUQ852211 UEM852056:UEM852211 UOI852056:UOI852211 UYE852056:UYE852211 VIA852056:VIA852211 VRW852056:VRW852211 WBS852056:WBS852211 WLO852056:WLO852211 WVK852056:WVK852211 C917592:C917747 IY917592:IY917747 SU917592:SU917747 ACQ917592:ACQ917747 AMM917592:AMM917747 AWI917592:AWI917747 BGE917592:BGE917747 BQA917592:BQA917747 BZW917592:BZW917747 CJS917592:CJS917747 CTO917592:CTO917747 DDK917592:DDK917747 DNG917592:DNG917747 DXC917592:DXC917747 EGY917592:EGY917747 EQU917592:EQU917747 FAQ917592:FAQ917747 FKM917592:FKM917747 FUI917592:FUI917747 GEE917592:GEE917747 GOA917592:GOA917747 GXW917592:GXW917747 HHS917592:HHS917747 HRO917592:HRO917747 IBK917592:IBK917747 ILG917592:ILG917747 IVC917592:IVC917747 JEY917592:JEY917747 JOU917592:JOU917747 JYQ917592:JYQ917747 KIM917592:KIM917747 KSI917592:KSI917747 LCE917592:LCE917747 LMA917592:LMA917747 LVW917592:LVW917747 MFS917592:MFS917747 MPO917592:MPO917747 MZK917592:MZK917747 NJG917592:NJG917747 NTC917592:NTC917747 OCY917592:OCY917747 OMU917592:OMU917747 OWQ917592:OWQ917747 PGM917592:PGM917747 PQI917592:PQI917747 QAE917592:QAE917747 QKA917592:QKA917747 QTW917592:QTW917747 RDS917592:RDS917747 RNO917592:RNO917747 RXK917592:RXK917747 SHG917592:SHG917747 SRC917592:SRC917747 TAY917592:TAY917747 TKU917592:TKU917747 TUQ917592:TUQ917747 UEM917592:UEM917747 UOI917592:UOI917747 UYE917592:UYE917747 VIA917592:VIA917747 VRW917592:VRW917747 WBS917592:WBS917747 WLO917592:WLO917747 WVK917592:WVK917747 C983128:C983283 IY983128:IY983283 SU983128:SU983283 ACQ983128:ACQ983283 AMM983128:AMM983283 AWI983128:AWI983283 BGE983128:BGE983283 BQA983128:BQA983283 BZW983128:BZW983283 CJS983128:CJS983283 CTO983128:CTO983283 DDK983128:DDK983283 DNG983128:DNG983283 DXC983128:DXC983283 EGY983128:EGY983283 EQU983128:EQU983283 FAQ983128:FAQ983283 FKM983128:FKM983283 FUI983128:FUI983283 GEE983128:GEE983283 GOA983128:GOA983283 GXW983128:GXW983283 HHS983128:HHS983283 HRO983128:HRO983283 IBK983128:IBK983283 ILG983128:ILG983283 IVC983128:IVC983283 JEY983128:JEY983283 JOU983128:JOU983283 JYQ983128:JYQ983283 KIM983128:KIM983283 KSI983128:KSI983283 LCE983128:LCE983283 LMA983128:LMA983283 LVW983128:LVW983283 MFS983128:MFS983283 MPO983128:MPO983283 MZK983128:MZK983283 NJG983128:NJG983283 NTC983128:NTC983283 OCY983128:OCY983283 OMU983128:OMU983283 OWQ983128:OWQ983283 PGM983128:PGM983283 PQI983128:PQI983283 QAE983128:QAE983283 QKA983128:QKA983283 QTW983128:QTW983283 RDS983128:RDS983283 RNO983128:RNO983283 RXK983128:RXK983283 SHG983128:SHG983283 SRC983128:SRC983283 TAY983128:TAY983283 TKU983128:TKU983283 TUQ983128:TUQ983283 UEM983128:UEM983283 UOI983128:UOI983283 UYE983128:UYE983283 VIA983128:VIA983283 VRW983128:VRW983283 WBS983128:WBS983283 WLO983128:WLO983283 WVK983128:WVK983283" xr:uid="{797DA2B9-E117-471C-A8CF-ADD0AB55B580}">
      <formula1>$AA$1:$AA$526</formula1>
      <formula2>0</formula2>
    </dataValidation>
    <dataValidation type="list" errorStyle="information" allowBlank="1" showErrorMessage="1" error="DIREN en charge de l'échantillonnage svp ?" sqref="A23 IW23 SS23 ACO23 AMK23 AWG23 BGC23 BPY23 BZU23 CJQ23 CTM23 DDI23 DNE23 DXA23 EGW23 EQS23 FAO23 FKK23 FUG23 GEC23 GNY23 GXU23 HHQ23 HRM23 IBI23 ILE23 IVA23 JEW23 JOS23 JYO23 KIK23 KSG23 LCC23 LLY23 LVU23 MFQ23 MPM23 MZI23 NJE23 NTA23 OCW23 OMS23 OWO23 PGK23 PQG23 QAC23 QJY23 QTU23 RDQ23 RNM23 RXI23 SHE23 SRA23 TAW23 TKS23 TUO23 UEK23 UOG23 UYC23 VHY23 VRU23 WBQ23 WLM23 WVI23 A65559 IW65559 SS65559 ACO65559 AMK65559 AWG65559 BGC65559 BPY65559 BZU65559 CJQ65559 CTM65559 DDI65559 DNE65559 DXA65559 EGW65559 EQS65559 FAO65559 FKK65559 FUG65559 GEC65559 GNY65559 GXU65559 HHQ65559 HRM65559 IBI65559 ILE65559 IVA65559 JEW65559 JOS65559 JYO65559 KIK65559 KSG65559 LCC65559 LLY65559 LVU65559 MFQ65559 MPM65559 MZI65559 NJE65559 NTA65559 OCW65559 OMS65559 OWO65559 PGK65559 PQG65559 QAC65559 QJY65559 QTU65559 RDQ65559 RNM65559 RXI65559 SHE65559 SRA65559 TAW65559 TKS65559 TUO65559 UEK65559 UOG65559 UYC65559 VHY65559 VRU65559 WBQ65559 WLM65559 WVI65559 A131095 IW131095 SS131095 ACO131095 AMK131095 AWG131095 BGC131095 BPY131095 BZU131095 CJQ131095 CTM131095 DDI131095 DNE131095 DXA131095 EGW131095 EQS131095 FAO131095 FKK131095 FUG131095 GEC131095 GNY131095 GXU131095 HHQ131095 HRM131095 IBI131095 ILE131095 IVA131095 JEW131095 JOS131095 JYO131095 KIK131095 KSG131095 LCC131095 LLY131095 LVU131095 MFQ131095 MPM131095 MZI131095 NJE131095 NTA131095 OCW131095 OMS131095 OWO131095 PGK131095 PQG131095 QAC131095 QJY131095 QTU131095 RDQ131095 RNM131095 RXI131095 SHE131095 SRA131095 TAW131095 TKS131095 TUO131095 UEK131095 UOG131095 UYC131095 VHY131095 VRU131095 WBQ131095 WLM131095 WVI131095 A196631 IW196631 SS196631 ACO196631 AMK196631 AWG196631 BGC196631 BPY196631 BZU196631 CJQ196631 CTM196631 DDI196631 DNE196631 DXA196631 EGW196631 EQS196631 FAO196631 FKK196631 FUG196631 GEC196631 GNY196631 GXU196631 HHQ196631 HRM196631 IBI196631 ILE196631 IVA196631 JEW196631 JOS196631 JYO196631 KIK196631 KSG196631 LCC196631 LLY196631 LVU196631 MFQ196631 MPM196631 MZI196631 NJE196631 NTA196631 OCW196631 OMS196631 OWO196631 PGK196631 PQG196631 QAC196631 QJY196631 QTU196631 RDQ196631 RNM196631 RXI196631 SHE196631 SRA196631 TAW196631 TKS196631 TUO196631 UEK196631 UOG196631 UYC196631 VHY196631 VRU196631 WBQ196631 WLM196631 WVI196631 A262167 IW262167 SS262167 ACO262167 AMK262167 AWG262167 BGC262167 BPY262167 BZU262167 CJQ262167 CTM262167 DDI262167 DNE262167 DXA262167 EGW262167 EQS262167 FAO262167 FKK262167 FUG262167 GEC262167 GNY262167 GXU262167 HHQ262167 HRM262167 IBI262167 ILE262167 IVA262167 JEW262167 JOS262167 JYO262167 KIK262167 KSG262167 LCC262167 LLY262167 LVU262167 MFQ262167 MPM262167 MZI262167 NJE262167 NTA262167 OCW262167 OMS262167 OWO262167 PGK262167 PQG262167 QAC262167 QJY262167 QTU262167 RDQ262167 RNM262167 RXI262167 SHE262167 SRA262167 TAW262167 TKS262167 TUO262167 UEK262167 UOG262167 UYC262167 VHY262167 VRU262167 WBQ262167 WLM262167 WVI262167 A327703 IW327703 SS327703 ACO327703 AMK327703 AWG327703 BGC327703 BPY327703 BZU327703 CJQ327703 CTM327703 DDI327703 DNE327703 DXA327703 EGW327703 EQS327703 FAO327703 FKK327703 FUG327703 GEC327703 GNY327703 GXU327703 HHQ327703 HRM327703 IBI327703 ILE327703 IVA327703 JEW327703 JOS327703 JYO327703 KIK327703 KSG327703 LCC327703 LLY327703 LVU327703 MFQ327703 MPM327703 MZI327703 NJE327703 NTA327703 OCW327703 OMS327703 OWO327703 PGK327703 PQG327703 QAC327703 QJY327703 QTU327703 RDQ327703 RNM327703 RXI327703 SHE327703 SRA327703 TAW327703 TKS327703 TUO327703 UEK327703 UOG327703 UYC327703 VHY327703 VRU327703 WBQ327703 WLM327703 WVI327703 A393239 IW393239 SS393239 ACO393239 AMK393239 AWG393239 BGC393239 BPY393239 BZU393239 CJQ393239 CTM393239 DDI393239 DNE393239 DXA393239 EGW393239 EQS393239 FAO393239 FKK393239 FUG393239 GEC393239 GNY393239 GXU393239 HHQ393239 HRM393239 IBI393239 ILE393239 IVA393239 JEW393239 JOS393239 JYO393239 KIK393239 KSG393239 LCC393239 LLY393239 LVU393239 MFQ393239 MPM393239 MZI393239 NJE393239 NTA393239 OCW393239 OMS393239 OWO393239 PGK393239 PQG393239 QAC393239 QJY393239 QTU393239 RDQ393239 RNM393239 RXI393239 SHE393239 SRA393239 TAW393239 TKS393239 TUO393239 UEK393239 UOG393239 UYC393239 VHY393239 VRU393239 WBQ393239 WLM393239 WVI393239 A458775 IW458775 SS458775 ACO458775 AMK458775 AWG458775 BGC458775 BPY458775 BZU458775 CJQ458775 CTM458775 DDI458775 DNE458775 DXA458775 EGW458775 EQS458775 FAO458775 FKK458775 FUG458775 GEC458775 GNY458775 GXU458775 HHQ458775 HRM458775 IBI458775 ILE458775 IVA458775 JEW458775 JOS458775 JYO458775 KIK458775 KSG458775 LCC458775 LLY458775 LVU458775 MFQ458775 MPM458775 MZI458775 NJE458775 NTA458775 OCW458775 OMS458775 OWO458775 PGK458775 PQG458775 QAC458775 QJY458775 QTU458775 RDQ458775 RNM458775 RXI458775 SHE458775 SRA458775 TAW458775 TKS458775 TUO458775 UEK458775 UOG458775 UYC458775 VHY458775 VRU458775 WBQ458775 WLM458775 WVI458775 A524311 IW524311 SS524311 ACO524311 AMK524311 AWG524311 BGC524311 BPY524311 BZU524311 CJQ524311 CTM524311 DDI524311 DNE524311 DXA524311 EGW524311 EQS524311 FAO524311 FKK524311 FUG524311 GEC524311 GNY524311 GXU524311 HHQ524311 HRM524311 IBI524311 ILE524311 IVA524311 JEW524311 JOS524311 JYO524311 KIK524311 KSG524311 LCC524311 LLY524311 LVU524311 MFQ524311 MPM524311 MZI524311 NJE524311 NTA524311 OCW524311 OMS524311 OWO524311 PGK524311 PQG524311 QAC524311 QJY524311 QTU524311 RDQ524311 RNM524311 RXI524311 SHE524311 SRA524311 TAW524311 TKS524311 TUO524311 UEK524311 UOG524311 UYC524311 VHY524311 VRU524311 WBQ524311 WLM524311 WVI524311 A589847 IW589847 SS589847 ACO589847 AMK589847 AWG589847 BGC589847 BPY589847 BZU589847 CJQ589847 CTM589847 DDI589847 DNE589847 DXA589847 EGW589847 EQS589847 FAO589847 FKK589847 FUG589847 GEC589847 GNY589847 GXU589847 HHQ589847 HRM589847 IBI589847 ILE589847 IVA589847 JEW589847 JOS589847 JYO589847 KIK589847 KSG589847 LCC589847 LLY589847 LVU589847 MFQ589847 MPM589847 MZI589847 NJE589847 NTA589847 OCW589847 OMS589847 OWO589847 PGK589847 PQG589847 QAC589847 QJY589847 QTU589847 RDQ589847 RNM589847 RXI589847 SHE589847 SRA589847 TAW589847 TKS589847 TUO589847 UEK589847 UOG589847 UYC589847 VHY589847 VRU589847 WBQ589847 WLM589847 WVI589847 A655383 IW655383 SS655383 ACO655383 AMK655383 AWG655383 BGC655383 BPY655383 BZU655383 CJQ655383 CTM655383 DDI655383 DNE655383 DXA655383 EGW655383 EQS655383 FAO655383 FKK655383 FUG655383 GEC655383 GNY655383 GXU655383 HHQ655383 HRM655383 IBI655383 ILE655383 IVA655383 JEW655383 JOS655383 JYO655383 KIK655383 KSG655383 LCC655383 LLY655383 LVU655383 MFQ655383 MPM655383 MZI655383 NJE655383 NTA655383 OCW655383 OMS655383 OWO655383 PGK655383 PQG655383 QAC655383 QJY655383 QTU655383 RDQ655383 RNM655383 RXI655383 SHE655383 SRA655383 TAW655383 TKS655383 TUO655383 UEK655383 UOG655383 UYC655383 VHY655383 VRU655383 WBQ655383 WLM655383 WVI655383 A720919 IW720919 SS720919 ACO720919 AMK720919 AWG720919 BGC720919 BPY720919 BZU720919 CJQ720919 CTM720919 DDI720919 DNE720919 DXA720919 EGW720919 EQS720919 FAO720919 FKK720919 FUG720919 GEC720919 GNY720919 GXU720919 HHQ720919 HRM720919 IBI720919 ILE720919 IVA720919 JEW720919 JOS720919 JYO720919 KIK720919 KSG720919 LCC720919 LLY720919 LVU720919 MFQ720919 MPM720919 MZI720919 NJE720919 NTA720919 OCW720919 OMS720919 OWO720919 PGK720919 PQG720919 QAC720919 QJY720919 QTU720919 RDQ720919 RNM720919 RXI720919 SHE720919 SRA720919 TAW720919 TKS720919 TUO720919 UEK720919 UOG720919 UYC720919 VHY720919 VRU720919 WBQ720919 WLM720919 WVI720919 A786455 IW786455 SS786455 ACO786455 AMK786455 AWG786455 BGC786455 BPY786455 BZU786455 CJQ786455 CTM786455 DDI786455 DNE786455 DXA786455 EGW786455 EQS786455 FAO786455 FKK786455 FUG786455 GEC786455 GNY786455 GXU786455 HHQ786455 HRM786455 IBI786455 ILE786455 IVA786455 JEW786455 JOS786455 JYO786455 KIK786455 KSG786455 LCC786455 LLY786455 LVU786455 MFQ786455 MPM786455 MZI786455 NJE786455 NTA786455 OCW786455 OMS786455 OWO786455 PGK786455 PQG786455 QAC786455 QJY786455 QTU786455 RDQ786455 RNM786455 RXI786455 SHE786455 SRA786455 TAW786455 TKS786455 TUO786455 UEK786455 UOG786455 UYC786455 VHY786455 VRU786455 WBQ786455 WLM786455 WVI786455 A851991 IW851991 SS851991 ACO851991 AMK851991 AWG851991 BGC851991 BPY851991 BZU851991 CJQ851991 CTM851991 DDI851991 DNE851991 DXA851991 EGW851991 EQS851991 FAO851991 FKK851991 FUG851991 GEC851991 GNY851991 GXU851991 HHQ851991 HRM851991 IBI851991 ILE851991 IVA851991 JEW851991 JOS851991 JYO851991 KIK851991 KSG851991 LCC851991 LLY851991 LVU851991 MFQ851991 MPM851991 MZI851991 NJE851991 NTA851991 OCW851991 OMS851991 OWO851991 PGK851991 PQG851991 QAC851991 QJY851991 QTU851991 RDQ851991 RNM851991 RXI851991 SHE851991 SRA851991 TAW851991 TKS851991 TUO851991 UEK851991 UOG851991 UYC851991 VHY851991 VRU851991 WBQ851991 WLM851991 WVI851991 A917527 IW917527 SS917527 ACO917527 AMK917527 AWG917527 BGC917527 BPY917527 BZU917527 CJQ917527 CTM917527 DDI917527 DNE917527 DXA917527 EGW917527 EQS917527 FAO917527 FKK917527 FUG917527 GEC917527 GNY917527 GXU917527 HHQ917527 HRM917527 IBI917527 ILE917527 IVA917527 JEW917527 JOS917527 JYO917527 KIK917527 KSG917527 LCC917527 LLY917527 LVU917527 MFQ917527 MPM917527 MZI917527 NJE917527 NTA917527 OCW917527 OMS917527 OWO917527 PGK917527 PQG917527 QAC917527 QJY917527 QTU917527 RDQ917527 RNM917527 RXI917527 SHE917527 SRA917527 TAW917527 TKS917527 TUO917527 UEK917527 UOG917527 UYC917527 VHY917527 VRU917527 WBQ917527 WLM917527 WVI917527 A983063 IW983063 SS983063 ACO983063 AMK983063 AWG983063 BGC983063 BPY983063 BZU983063 CJQ983063 CTM983063 DDI983063 DNE983063 DXA983063 EGW983063 EQS983063 FAO983063 FKK983063 FUG983063 GEC983063 GNY983063 GXU983063 HHQ983063 HRM983063 IBI983063 ILE983063 IVA983063 JEW983063 JOS983063 JYO983063 KIK983063 KSG983063 LCC983063 LLY983063 LVU983063 MFQ983063 MPM983063 MZI983063 NJE983063 NTA983063 OCW983063 OMS983063 OWO983063 PGK983063 PQG983063 QAC983063 QJY983063 QTU983063 RDQ983063 RNM983063 RXI983063 SHE983063 SRA983063 TAW983063 TKS983063 TUO983063 UEK983063 UOG983063 UYC983063 VHY983063 VRU983063 WBQ983063 WLM983063 WVI983063" xr:uid="{510A898B-CAE4-4D56-A942-B4BA283E683E}">
      <formula1>$R$2:$R$28</formula1>
      <formula2>0</formula2>
    </dataValidation>
    <dataValidation type="list" allowBlank="1" showErrorMessage="1" sqref="D66:D77 IZ66:IZ77 SV66:SV77 ACR66:ACR77 AMN66:AMN77 AWJ66:AWJ77 BGF66:BGF77 BQB66:BQB77 BZX66:BZX77 CJT66:CJT77 CTP66:CTP77 DDL66:DDL77 DNH66:DNH77 DXD66:DXD77 EGZ66:EGZ77 EQV66:EQV77 FAR66:FAR77 FKN66:FKN77 FUJ66:FUJ77 GEF66:GEF77 GOB66:GOB77 GXX66:GXX77 HHT66:HHT77 HRP66:HRP77 IBL66:IBL77 ILH66:ILH77 IVD66:IVD77 JEZ66:JEZ77 JOV66:JOV77 JYR66:JYR77 KIN66:KIN77 KSJ66:KSJ77 LCF66:LCF77 LMB66:LMB77 LVX66:LVX77 MFT66:MFT77 MPP66:MPP77 MZL66:MZL77 NJH66:NJH77 NTD66:NTD77 OCZ66:OCZ77 OMV66:OMV77 OWR66:OWR77 PGN66:PGN77 PQJ66:PQJ77 QAF66:QAF77 QKB66:QKB77 QTX66:QTX77 RDT66:RDT77 RNP66:RNP77 RXL66:RXL77 SHH66:SHH77 SRD66:SRD77 TAZ66:TAZ77 TKV66:TKV77 TUR66:TUR77 UEN66:UEN77 UOJ66:UOJ77 UYF66:UYF77 VIB66:VIB77 VRX66:VRX77 WBT66:WBT77 WLP66:WLP77 WVL66:WVL77 D65602:D65613 IZ65602:IZ65613 SV65602:SV65613 ACR65602:ACR65613 AMN65602:AMN65613 AWJ65602:AWJ65613 BGF65602:BGF65613 BQB65602:BQB65613 BZX65602:BZX65613 CJT65602:CJT65613 CTP65602:CTP65613 DDL65602:DDL65613 DNH65602:DNH65613 DXD65602:DXD65613 EGZ65602:EGZ65613 EQV65602:EQV65613 FAR65602:FAR65613 FKN65602:FKN65613 FUJ65602:FUJ65613 GEF65602:GEF65613 GOB65602:GOB65613 GXX65602:GXX65613 HHT65602:HHT65613 HRP65602:HRP65613 IBL65602:IBL65613 ILH65602:ILH65613 IVD65602:IVD65613 JEZ65602:JEZ65613 JOV65602:JOV65613 JYR65602:JYR65613 KIN65602:KIN65613 KSJ65602:KSJ65613 LCF65602:LCF65613 LMB65602:LMB65613 LVX65602:LVX65613 MFT65602:MFT65613 MPP65602:MPP65613 MZL65602:MZL65613 NJH65602:NJH65613 NTD65602:NTD65613 OCZ65602:OCZ65613 OMV65602:OMV65613 OWR65602:OWR65613 PGN65602:PGN65613 PQJ65602:PQJ65613 QAF65602:QAF65613 QKB65602:QKB65613 QTX65602:QTX65613 RDT65602:RDT65613 RNP65602:RNP65613 RXL65602:RXL65613 SHH65602:SHH65613 SRD65602:SRD65613 TAZ65602:TAZ65613 TKV65602:TKV65613 TUR65602:TUR65613 UEN65602:UEN65613 UOJ65602:UOJ65613 UYF65602:UYF65613 VIB65602:VIB65613 VRX65602:VRX65613 WBT65602:WBT65613 WLP65602:WLP65613 WVL65602:WVL65613 D131138:D131149 IZ131138:IZ131149 SV131138:SV131149 ACR131138:ACR131149 AMN131138:AMN131149 AWJ131138:AWJ131149 BGF131138:BGF131149 BQB131138:BQB131149 BZX131138:BZX131149 CJT131138:CJT131149 CTP131138:CTP131149 DDL131138:DDL131149 DNH131138:DNH131149 DXD131138:DXD131149 EGZ131138:EGZ131149 EQV131138:EQV131149 FAR131138:FAR131149 FKN131138:FKN131149 FUJ131138:FUJ131149 GEF131138:GEF131149 GOB131138:GOB131149 GXX131138:GXX131149 HHT131138:HHT131149 HRP131138:HRP131149 IBL131138:IBL131149 ILH131138:ILH131149 IVD131138:IVD131149 JEZ131138:JEZ131149 JOV131138:JOV131149 JYR131138:JYR131149 KIN131138:KIN131149 KSJ131138:KSJ131149 LCF131138:LCF131149 LMB131138:LMB131149 LVX131138:LVX131149 MFT131138:MFT131149 MPP131138:MPP131149 MZL131138:MZL131149 NJH131138:NJH131149 NTD131138:NTD131149 OCZ131138:OCZ131149 OMV131138:OMV131149 OWR131138:OWR131149 PGN131138:PGN131149 PQJ131138:PQJ131149 QAF131138:QAF131149 QKB131138:QKB131149 QTX131138:QTX131149 RDT131138:RDT131149 RNP131138:RNP131149 RXL131138:RXL131149 SHH131138:SHH131149 SRD131138:SRD131149 TAZ131138:TAZ131149 TKV131138:TKV131149 TUR131138:TUR131149 UEN131138:UEN131149 UOJ131138:UOJ131149 UYF131138:UYF131149 VIB131138:VIB131149 VRX131138:VRX131149 WBT131138:WBT131149 WLP131138:WLP131149 WVL131138:WVL131149 D196674:D196685 IZ196674:IZ196685 SV196674:SV196685 ACR196674:ACR196685 AMN196674:AMN196685 AWJ196674:AWJ196685 BGF196674:BGF196685 BQB196674:BQB196685 BZX196674:BZX196685 CJT196674:CJT196685 CTP196674:CTP196685 DDL196674:DDL196685 DNH196674:DNH196685 DXD196674:DXD196685 EGZ196674:EGZ196685 EQV196674:EQV196685 FAR196674:FAR196685 FKN196674:FKN196685 FUJ196674:FUJ196685 GEF196674:GEF196685 GOB196674:GOB196685 GXX196674:GXX196685 HHT196674:HHT196685 HRP196674:HRP196685 IBL196674:IBL196685 ILH196674:ILH196685 IVD196674:IVD196685 JEZ196674:JEZ196685 JOV196674:JOV196685 JYR196674:JYR196685 KIN196674:KIN196685 KSJ196674:KSJ196685 LCF196674:LCF196685 LMB196674:LMB196685 LVX196674:LVX196685 MFT196674:MFT196685 MPP196674:MPP196685 MZL196674:MZL196685 NJH196674:NJH196685 NTD196674:NTD196685 OCZ196674:OCZ196685 OMV196674:OMV196685 OWR196674:OWR196685 PGN196674:PGN196685 PQJ196674:PQJ196685 QAF196674:QAF196685 QKB196674:QKB196685 QTX196674:QTX196685 RDT196674:RDT196685 RNP196674:RNP196685 RXL196674:RXL196685 SHH196674:SHH196685 SRD196674:SRD196685 TAZ196674:TAZ196685 TKV196674:TKV196685 TUR196674:TUR196685 UEN196674:UEN196685 UOJ196674:UOJ196685 UYF196674:UYF196685 VIB196674:VIB196685 VRX196674:VRX196685 WBT196674:WBT196685 WLP196674:WLP196685 WVL196674:WVL196685 D262210:D262221 IZ262210:IZ262221 SV262210:SV262221 ACR262210:ACR262221 AMN262210:AMN262221 AWJ262210:AWJ262221 BGF262210:BGF262221 BQB262210:BQB262221 BZX262210:BZX262221 CJT262210:CJT262221 CTP262210:CTP262221 DDL262210:DDL262221 DNH262210:DNH262221 DXD262210:DXD262221 EGZ262210:EGZ262221 EQV262210:EQV262221 FAR262210:FAR262221 FKN262210:FKN262221 FUJ262210:FUJ262221 GEF262210:GEF262221 GOB262210:GOB262221 GXX262210:GXX262221 HHT262210:HHT262221 HRP262210:HRP262221 IBL262210:IBL262221 ILH262210:ILH262221 IVD262210:IVD262221 JEZ262210:JEZ262221 JOV262210:JOV262221 JYR262210:JYR262221 KIN262210:KIN262221 KSJ262210:KSJ262221 LCF262210:LCF262221 LMB262210:LMB262221 LVX262210:LVX262221 MFT262210:MFT262221 MPP262210:MPP262221 MZL262210:MZL262221 NJH262210:NJH262221 NTD262210:NTD262221 OCZ262210:OCZ262221 OMV262210:OMV262221 OWR262210:OWR262221 PGN262210:PGN262221 PQJ262210:PQJ262221 QAF262210:QAF262221 QKB262210:QKB262221 QTX262210:QTX262221 RDT262210:RDT262221 RNP262210:RNP262221 RXL262210:RXL262221 SHH262210:SHH262221 SRD262210:SRD262221 TAZ262210:TAZ262221 TKV262210:TKV262221 TUR262210:TUR262221 UEN262210:UEN262221 UOJ262210:UOJ262221 UYF262210:UYF262221 VIB262210:VIB262221 VRX262210:VRX262221 WBT262210:WBT262221 WLP262210:WLP262221 WVL262210:WVL262221 D327746:D327757 IZ327746:IZ327757 SV327746:SV327757 ACR327746:ACR327757 AMN327746:AMN327757 AWJ327746:AWJ327757 BGF327746:BGF327757 BQB327746:BQB327757 BZX327746:BZX327757 CJT327746:CJT327757 CTP327746:CTP327757 DDL327746:DDL327757 DNH327746:DNH327757 DXD327746:DXD327757 EGZ327746:EGZ327757 EQV327746:EQV327757 FAR327746:FAR327757 FKN327746:FKN327757 FUJ327746:FUJ327757 GEF327746:GEF327757 GOB327746:GOB327757 GXX327746:GXX327757 HHT327746:HHT327757 HRP327746:HRP327757 IBL327746:IBL327757 ILH327746:ILH327757 IVD327746:IVD327757 JEZ327746:JEZ327757 JOV327746:JOV327757 JYR327746:JYR327757 KIN327746:KIN327757 KSJ327746:KSJ327757 LCF327746:LCF327757 LMB327746:LMB327757 LVX327746:LVX327757 MFT327746:MFT327757 MPP327746:MPP327757 MZL327746:MZL327757 NJH327746:NJH327757 NTD327746:NTD327757 OCZ327746:OCZ327757 OMV327746:OMV327757 OWR327746:OWR327757 PGN327746:PGN327757 PQJ327746:PQJ327757 QAF327746:QAF327757 QKB327746:QKB327757 QTX327746:QTX327757 RDT327746:RDT327757 RNP327746:RNP327757 RXL327746:RXL327757 SHH327746:SHH327757 SRD327746:SRD327757 TAZ327746:TAZ327757 TKV327746:TKV327757 TUR327746:TUR327757 UEN327746:UEN327757 UOJ327746:UOJ327757 UYF327746:UYF327757 VIB327746:VIB327757 VRX327746:VRX327757 WBT327746:WBT327757 WLP327746:WLP327757 WVL327746:WVL327757 D393282:D393293 IZ393282:IZ393293 SV393282:SV393293 ACR393282:ACR393293 AMN393282:AMN393293 AWJ393282:AWJ393293 BGF393282:BGF393293 BQB393282:BQB393293 BZX393282:BZX393293 CJT393282:CJT393293 CTP393282:CTP393293 DDL393282:DDL393293 DNH393282:DNH393293 DXD393282:DXD393293 EGZ393282:EGZ393293 EQV393282:EQV393293 FAR393282:FAR393293 FKN393282:FKN393293 FUJ393282:FUJ393293 GEF393282:GEF393293 GOB393282:GOB393293 GXX393282:GXX393293 HHT393282:HHT393293 HRP393282:HRP393293 IBL393282:IBL393293 ILH393282:ILH393293 IVD393282:IVD393293 JEZ393282:JEZ393293 JOV393282:JOV393293 JYR393282:JYR393293 KIN393282:KIN393293 KSJ393282:KSJ393293 LCF393282:LCF393293 LMB393282:LMB393293 LVX393282:LVX393293 MFT393282:MFT393293 MPP393282:MPP393293 MZL393282:MZL393293 NJH393282:NJH393293 NTD393282:NTD393293 OCZ393282:OCZ393293 OMV393282:OMV393293 OWR393282:OWR393293 PGN393282:PGN393293 PQJ393282:PQJ393293 QAF393282:QAF393293 QKB393282:QKB393293 QTX393282:QTX393293 RDT393282:RDT393293 RNP393282:RNP393293 RXL393282:RXL393293 SHH393282:SHH393293 SRD393282:SRD393293 TAZ393282:TAZ393293 TKV393282:TKV393293 TUR393282:TUR393293 UEN393282:UEN393293 UOJ393282:UOJ393293 UYF393282:UYF393293 VIB393282:VIB393293 VRX393282:VRX393293 WBT393282:WBT393293 WLP393282:WLP393293 WVL393282:WVL393293 D458818:D458829 IZ458818:IZ458829 SV458818:SV458829 ACR458818:ACR458829 AMN458818:AMN458829 AWJ458818:AWJ458829 BGF458818:BGF458829 BQB458818:BQB458829 BZX458818:BZX458829 CJT458818:CJT458829 CTP458818:CTP458829 DDL458818:DDL458829 DNH458818:DNH458829 DXD458818:DXD458829 EGZ458818:EGZ458829 EQV458818:EQV458829 FAR458818:FAR458829 FKN458818:FKN458829 FUJ458818:FUJ458829 GEF458818:GEF458829 GOB458818:GOB458829 GXX458818:GXX458829 HHT458818:HHT458829 HRP458818:HRP458829 IBL458818:IBL458829 ILH458818:ILH458829 IVD458818:IVD458829 JEZ458818:JEZ458829 JOV458818:JOV458829 JYR458818:JYR458829 KIN458818:KIN458829 KSJ458818:KSJ458829 LCF458818:LCF458829 LMB458818:LMB458829 LVX458818:LVX458829 MFT458818:MFT458829 MPP458818:MPP458829 MZL458818:MZL458829 NJH458818:NJH458829 NTD458818:NTD458829 OCZ458818:OCZ458829 OMV458818:OMV458829 OWR458818:OWR458829 PGN458818:PGN458829 PQJ458818:PQJ458829 QAF458818:QAF458829 QKB458818:QKB458829 QTX458818:QTX458829 RDT458818:RDT458829 RNP458818:RNP458829 RXL458818:RXL458829 SHH458818:SHH458829 SRD458818:SRD458829 TAZ458818:TAZ458829 TKV458818:TKV458829 TUR458818:TUR458829 UEN458818:UEN458829 UOJ458818:UOJ458829 UYF458818:UYF458829 VIB458818:VIB458829 VRX458818:VRX458829 WBT458818:WBT458829 WLP458818:WLP458829 WVL458818:WVL458829 D524354:D524365 IZ524354:IZ524365 SV524354:SV524365 ACR524354:ACR524365 AMN524354:AMN524365 AWJ524354:AWJ524365 BGF524354:BGF524365 BQB524354:BQB524365 BZX524354:BZX524365 CJT524354:CJT524365 CTP524354:CTP524365 DDL524354:DDL524365 DNH524354:DNH524365 DXD524354:DXD524365 EGZ524354:EGZ524365 EQV524354:EQV524365 FAR524354:FAR524365 FKN524354:FKN524365 FUJ524354:FUJ524365 GEF524354:GEF524365 GOB524354:GOB524365 GXX524354:GXX524365 HHT524354:HHT524365 HRP524354:HRP524365 IBL524354:IBL524365 ILH524354:ILH524365 IVD524354:IVD524365 JEZ524354:JEZ524365 JOV524354:JOV524365 JYR524354:JYR524365 KIN524354:KIN524365 KSJ524354:KSJ524365 LCF524354:LCF524365 LMB524354:LMB524365 LVX524354:LVX524365 MFT524354:MFT524365 MPP524354:MPP524365 MZL524354:MZL524365 NJH524354:NJH524365 NTD524354:NTD524365 OCZ524354:OCZ524365 OMV524354:OMV524365 OWR524354:OWR524365 PGN524354:PGN524365 PQJ524354:PQJ524365 QAF524354:QAF524365 QKB524354:QKB524365 QTX524354:QTX524365 RDT524354:RDT524365 RNP524354:RNP524365 RXL524354:RXL524365 SHH524354:SHH524365 SRD524354:SRD524365 TAZ524354:TAZ524365 TKV524354:TKV524365 TUR524354:TUR524365 UEN524354:UEN524365 UOJ524354:UOJ524365 UYF524354:UYF524365 VIB524354:VIB524365 VRX524354:VRX524365 WBT524354:WBT524365 WLP524354:WLP524365 WVL524354:WVL524365 D589890:D589901 IZ589890:IZ589901 SV589890:SV589901 ACR589890:ACR589901 AMN589890:AMN589901 AWJ589890:AWJ589901 BGF589890:BGF589901 BQB589890:BQB589901 BZX589890:BZX589901 CJT589890:CJT589901 CTP589890:CTP589901 DDL589890:DDL589901 DNH589890:DNH589901 DXD589890:DXD589901 EGZ589890:EGZ589901 EQV589890:EQV589901 FAR589890:FAR589901 FKN589890:FKN589901 FUJ589890:FUJ589901 GEF589890:GEF589901 GOB589890:GOB589901 GXX589890:GXX589901 HHT589890:HHT589901 HRP589890:HRP589901 IBL589890:IBL589901 ILH589890:ILH589901 IVD589890:IVD589901 JEZ589890:JEZ589901 JOV589890:JOV589901 JYR589890:JYR589901 KIN589890:KIN589901 KSJ589890:KSJ589901 LCF589890:LCF589901 LMB589890:LMB589901 LVX589890:LVX589901 MFT589890:MFT589901 MPP589890:MPP589901 MZL589890:MZL589901 NJH589890:NJH589901 NTD589890:NTD589901 OCZ589890:OCZ589901 OMV589890:OMV589901 OWR589890:OWR589901 PGN589890:PGN589901 PQJ589890:PQJ589901 QAF589890:QAF589901 QKB589890:QKB589901 QTX589890:QTX589901 RDT589890:RDT589901 RNP589890:RNP589901 RXL589890:RXL589901 SHH589890:SHH589901 SRD589890:SRD589901 TAZ589890:TAZ589901 TKV589890:TKV589901 TUR589890:TUR589901 UEN589890:UEN589901 UOJ589890:UOJ589901 UYF589890:UYF589901 VIB589890:VIB589901 VRX589890:VRX589901 WBT589890:WBT589901 WLP589890:WLP589901 WVL589890:WVL589901 D655426:D655437 IZ655426:IZ655437 SV655426:SV655437 ACR655426:ACR655437 AMN655426:AMN655437 AWJ655426:AWJ655437 BGF655426:BGF655437 BQB655426:BQB655437 BZX655426:BZX655437 CJT655426:CJT655437 CTP655426:CTP655437 DDL655426:DDL655437 DNH655426:DNH655437 DXD655426:DXD655437 EGZ655426:EGZ655437 EQV655426:EQV655437 FAR655426:FAR655437 FKN655426:FKN655437 FUJ655426:FUJ655437 GEF655426:GEF655437 GOB655426:GOB655437 GXX655426:GXX655437 HHT655426:HHT655437 HRP655426:HRP655437 IBL655426:IBL655437 ILH655426:ILH655437 IVD655426:IVD655437 JEZ655426:JEZ655437 JOV655426:JOV655437 JYR655426:JYR655437 KIN655426:KIN655437 KSJ655426:KSJ655437 LCF655426:LCF655437 LMB655426:LMB655437 LVX655426:LVX655437 MFT655426:MFT655437 MPP655426:MPP655437 MZL655426:MZL655437 NJH655426:NJH655437 NTD655426:NTD655437 OCZ655426:OCZ655437 OMV655426:OMV655437 OWR655426:OWR655437 PGN655426:PGN655437 PQJ655426:PQJ655437 QAF655426:QAF655437 QKB655426:QKB655437 QTX655426:QTX655437 RDT655426:RDT655437 RNP655426:RNP655437 RXL655426:RXL655437 SHH655426:SHH655437 SRD655426:SRD655437 TAZ655426:TAZ655437 TKV655426:TKV655437 TUR655426:TUR655437 UEN655426:UEN655437 UOJ655426:UOJ655437 UYF655426:UYF655437 VIB655426:VIB655437 VRX655426:VRX655437 WBT655426:WBT655437 WLP655426:WLP655437 WVL655426:WVL655437 D720962:D720973 IZ720962:IZ720973 SV720962:SV720973 ACR720962:ACR720973 AMN720962:AMN720973 AWJ720962:AWJ720973 BGF720962:BGF720973 BQB720962:BQB720973 BZX720962:BZX720973 CJT720962:CJT720973 CTP720962:CTP720973 DDL720962:DDL720973 DNH720962:DNH720973 DXD720962:DXD720973 EGZ720962:EGZ720973 EQV720962:EQV720973 FAR720962:FAR720973 FKN720962:FKN720973 FUJ720962:FUJ720973 GEF720962:GEF720973 GOB720962:GOB720973 GXX720962:GXX720973 HHT720962:HHT720973 HRP720962:HRP720973 IBL720962:IBL720973 ILH720962:ILH720973 IVD720962:IVD720973 JEZ720962:JEZ720973 JOV720962:JOV720973 JYR720962:JYR720973 KIN720962:KIN720973 KSJ720962:KSJ720973 LCF720962:LCF720973 LMB720962:LMB720973 LVX720962:LVX720973 MFT720962:MFT720973 MPP720962:MPP720973 MZL720962:MZL720973 NJH720962:NJH720973 NTD720962:NTD720973 OCZ720962:OCZ720973 OMV720962:OMV720973 OWR720962:OWR720973 PGN720962:PGN720973 PQJ720962:PQJ720973 QAF720962:QAF720973 QKB720962:QKB720973 QTX720962:QTX720973 RDT720962:RDT720973 RNP720962:RNP720973 RXL720962:RXL720973 SHH720962:SHH720973 SRD720962:SRD720973 TAZ720962:TAZ720973 TKV720962:TKV720973 TUR720962:TUR720973 UEN720962:UEN720973 UOJ720962:UOJ720973 UYF720962:UYF720973 VIB720962:VIB720973 VRX720962:VRX720973 WBT720962:WBT720973 WLP720962:WLP720973 WVL720962:WVL720973 D786498:D786509 IZ786498:IZ786509 SV786498:SV786509 ACR786498:ACR786509 AMN786498:AMN786509 AWJ786498:AWJ786509 BGF786498:BGF786509 BQB786498:BQB786509 BZX786498:BZX786509 CJT786498:CJT786509 CTP786498:CTP786509 DDL786498:DDL786509 DNH786498:DNH786509 DXD786498:DXD786509 EGZ786498:EGZ786509 EQV786498:EQV786509 FAR786498:FAR786509 FKN786498:FKN786509 FUJ786498:FUJ786509 GEF786498:GEF786509 GOB786498:GOB786509 GXX786498:GXX786509 HHT786498:HHT786509 HRP786498:HRP786509 IBL786498:IBL786509 ILH786498:ILH786509 IVD786498:IVD786509 JEZ786498:JEZ786509 JOV786498:JOV786509 JYR786498:JYR786509 KIN786498:KIN786509 KSJ786498:KSJ786509 LCF786498:LCF786509 LMB786498:LMB786509 LVX786498:LVX786509 MFT786498:MFT786509 MPP786498:MPP786509 MZL786498:MZL786509 NJH786498:NJH786509 NTD786498:NTD786509 OCZ786498:OCZ786509 OMV786498:OMV786509 OWR786498:OWR786509 PGN786498:PGN786509 PQJ786498:PQJ786509 QAF786498:QAF786509 QKB786498:QKB786509 QTX786498:QTX786509 RDT786498:RDT786509 RNP786498:RNP786509 RXL786498:RXL786509 SHH786498:SHH786509 SRD786498:SRD786509 TAZ786498:TAZ786509 TKV786498:TKV786509 TUR786498:TUR786509 UEN786498:UEN786509 UOJ786498:UOJ786509 UYF786498:UYF786509 VIB786498:VIB786509 VRX786498:VRX786509 WBT786498:WBT786509 WLP786498:WLP786509 WVL786498:WVL786509 D852034:D852045 IZ852034:IZ852045 SV852034:SV852045 ACR852034:ACR852045 AMN852034:AMN852045 AWJ852034:AWJ852045 BGF852034:BGF852045 BQB852034:BQB852045 BZX852034:BZX852045 CJT852034:CJT852045 CTP852034:CTP852045 DDL852034:DDL852045 DNH852034:DNH852045 DXD852034:DXD852045 EGZ852034:EGZ852045 EQV852034:EQV852045 FAR852034:FAR852045 FKN852034:FKN852045 FUJ852034:FUJ852045 GEF852034:GEF852045 GOB852034:GOB852045 GXX852034:GXX852045 HHT852034:HHT852045 HRP852034:HRP852045 IBL852034:IBL852045 ILH852034:ILH852045 IVD852034:IVD852045 JEZ852034:JEZ852045 JOV852034:JOV852045 JYR852034:JYR852045 KIN852034:KIN852045 KSJ852034:KSJ852045 LCF852034:LCF852045 LMB852034:LMB852045 LVX852034:LVX852045 MFT852034:MFT852045 MPP852034:MPP852045 MZL852034:MZL852045 NJH852034:NJH852045 NTD852034:NTD852045 OCZ852034:OCZ852045 OMV852034:OMV852045 OWR852034:OWR852045 PGN852034:PGN852045 PQJ852034:PQJ852045 QAF852034:QAF852045 QKB852034:QKB852045 QTX852034:QTX852045 RDT852034:RDT852045 RNP852034:RNP852045 RXL852034:RXL852045 SHH852034:SHH852045 SRD852034:SRD852045 TAZ852034:TAZ852045 TKV852034:TKV852045 TUR852034:TUR852045 UEN852034:UEN852045 UOJ852034:UOJ852045 UYF852034:UYF852045 VIB852034:VIB852045 VRX852034:VRX852045 WBT852034:WBT852045 WLP852034:WLP852045 WVL852034:WVL852045 D917570:D917581 IZ917570:IZ917581 SV917570:SV917581 ACR917570:ACR917581 AMN917570:AMN917581 AWJ917570:AWJ917581 BGF917570:BGF917581 BQB917570:BQB917581 BZX917570:BZX917581 CJT917570:CJT917581 CTP917570:CTP917581 DDL917570:DDL917581 DNH917570:DNH917581 DXD917570:DXD917581 EGZ917570:EGZ917581 EQV917570:EQV917581 FAR917570:FAR917581 FKN917570:FKN917581 FUJ917570:FUJ917581 GEF917570:GEF917581 GOB917570:GOB917581 GXX917570:GXX917581 HHT917570:HHT917581 HRP917570:HRP917581 IBL917570:IBL917581 ILH917570:ILH917581 IVD917570:IVD917581 JEZ917570:JEZ917581 JOV917570:JOV917581 JYR917570:JYR917581 KIN917570:KIN917581 KSJ917570:KSJ917581 LCF917570:LCF917581 LMB917570:LMB917581 LVX917570:LVX917581 MFT917570:MFT917581 MPP917570:MPP917581 MZL917570:MZL917581 NJH917570:NJH917581 NTD917570:NTD917581 OCZ917570:OCZ917581 OMV917570:OMV917581 OWR917570:OWR917581 PGN917570:PGN917581 PQJ917570:PQJ917581 QAF917570:QAF917581 QKB917570:QKB917581 QTX917570:QTX917581 RDT917570:RDT917581 RNP917570:RNP917581 RXL917570:RXL917581 SHH917570:SHH917581 SRD917570:SRD917581 TAZ917570:TAZ917581 TKV917570:TKV917581 TUR917570:TUR917581 UEN917570:UEN917581 UOJ917570:UOJ917581 UYF917570:UYF917581 VIB917570:VIB917581 VRX917570:VRX917581 WBT917570:WBT917581 WLP917570:WLP917581 WVL917570:WVL917581 D983106:D983117 IZ983106:IZ983117 SV983106:SV983117 ACR983106:ACR983117 AMN983106:AMN983117 AWJ983106:AWJ983117 BGF983106:BGF983117 BQB983106:BQB983117 BZX983106:BZX983117 CJT983106:CJT983117 CTP983106:CTP983117 DDL983106:DDL983117 DNH983106:DNH983117 DXD983106:DXD983117 EGZ983106:EGZ983117 EQV983106:EQV983117 FAR983106:FAR983117 FKN983106:FKN983117 FUJ983106:FUJ983117 GEF983106:GEF983117 GOB983106:GOB983117 GXX983106:GXX983117 HHT983106:HHT983117 HRP983106:HRP983117 IBL983106:IBL983117 ILH983106:ILH983117 IVD983106:IVD983117 JEZ983106:JEZ983117 JOV983106:JOV983117 JYR983106:JYR983117 KIN983106:KIN983117 KSJ983106:KSJ983117 LCF983106:LCF983117 LMB983106:LMB983117 LVX983106:LVX983117 MFT983106:MFT983117 MPP983106:MPP983117 MZL983106:MZL983117 NJH983106:NJH983117 NTD983106:NTD983117 OCZ983106:OCZ983117 OMV983106:OMV983117 OWR983106:OWR983117 PGN983106:PGN983117 PQJ983106:PQJ983117 QAF983106:QAF983117 QKB983106:QKB983117 QTX983106:QTX983117 RDT983106:RDT983117 RNP983106:RNP983117 RXL983106:RXL983117 SHH983106:SHH983117 SRD983106:SRD983117 TAZ983106:TAZ983117 TKV983106:TKV983117 TUR983106:TUR983117 UEN983106:UEN983117 UOJ983106:UOJ983117 UYF983106:UYF983117 VIB983106:VIB983117 VRX983106:VRX983117 WBT983106:WBT983117 WLP983106:WLP983117 WVL983106:WVL983117" xr:uid="{6DC61917-80DA-4D46-B3E4-E5D859A973A3}">
      <formula1>$V$2:$V$13</formula1>
      <formula2>0</formula2>
    </dataValidation>
    <dataValidation type="list" allowBlank="1" showErrorMessage="1" errorTitle="Codage SANDRE svp" sqref="E66:E77 JA66:JA77 SW66:SW77 ACS66:ACS77 AMO66:AMO77 AWK66:AWK77 BGG66:BGG77 BQC66:BQC77 BZY66:BZY77 CJU66:CJU77 CTQ66:CTQ77 DDM66:DDM77 DNI66:DNI77 DXE66:DXE77 EHA66:EHA77 EQW66:EQW77 FAS66:FAS77 FKO66:FKO77 FUK66:FUK77 GEG66:GEG77 GOC66:GOC77 GXY66:GXY77 HHU66:HHU77 HRQ66:HRQ77 IBM66:IBM77 ILI66:ILI77 IVE66:IVE77 JFA66:JFA77 JOW66:JOW77 JYS66:JYS77 KIO66:KIO77 KSK66:KSK77 LCG66:LCG77 LMC66:LMC77 LVY66:LVY77 MFU66:MFU77 MPQ66:MPQ77 MZM66:MZM77 NJI66:NJI77 NTE66:NTE77 ODA66:ODA77 OMW66:OMW77 OWS66:OWS77 PGO66:PGO77 PQK66:PQK77 QAG66:QAG77 QKC66:QKC77 QTY66:QTY77 RDU66:RDU77 RNQ66:RNQ77 RXM66:RXM77 SHI66:SHI77 SRE66:SRE77 TBA66:TBA77 TKW66:TKW77 TUS66:TUS77 UEO66:UEO77 UOK66:UOK77 UYG66:UYG77 VIC66:VIC77 VRY66:VRY77 WBU66:WBU77 WLQ66:WLQ77 WVM66:WVM77 E65602:E65613 JA65602:JA65613 SW65602:SW65613 ACS65602:ACS65613 AMO65602:AMO65613 AWK65602:AWK65613 BGG65602:BGG65613 BQC65602:BQC65613 BZY65602:BZY65613 CJU65602:CJU65613 CTQ65602:CTQ65613 DDM65602:DDM65613 DNI65602:DNI65613 DXE65602:DXE65613 EHA65602:EHA65613 EQW65602:EQW65613 FAS65602:FAS65613 FKO65602:FKO65613 FUK65602:FUK65613 GEG65602:GEG65613 GOC65602:GOC65613 GXY65602:GXY65613 HHU65602:HHU65613 HRQ65602:HRQ65613 IBM65602:IBM65613 ILI65602:ILI65613 IVE65602:IVE65613 JFA65602:JFA65613 JOW65602:JOW65613 JYS65602:JYS65613 KIO65602:KIO65613 KSK65602:KSK65613 LCG65602:LCG65613 LMC65602:LMC65613 LVY65602:LVY65613 MFU65602:MFU65613 MPQ65602:MPQ65613 MZM65602:MZM65613 NJI65602:NJI65613 NTE65602:NTE65613 ODA65602:ODA65613 OMW65602:OMW65613 OWS65602:OWS65613 PGO65602:PGO65613 PQK65602:PQK65613 QAG65602:QAG65613 QKC65602:QKC65613 QTY65602:QTY65613 RDU65602:RDU65613 RNQ65602:RNQ65613 RXM65602:RXM65613 SHI65602:SHI65613 SRE65602:SRE65613 TBA65602:TBA65613 TKW65602:TKW65613 TUS65602:TUS65613 UEO65602:UEO65613 UOK65602:UOK65613 UYG65602:UYG65613 VIC65602:VIC65613 VRY65602:VRY65613 WBU65602:WBU65613 WLQ65602:WLQ65613 WVM65602:WVM65613 E131138:E131149 JA131138:JA131149 SW131138:SW131149 ACS131138:ACS131149 AMO131138:AMO131149 AWK131138:AWK131149 BGG131138:BGG131149 BQC131138:BQC131149 BZY131138:BZY131149 CJU131138:CJU131149 CTQ131138:CTQ131149 DDM131138:DDM131149 DNI131138:DNI131149 DXE131138:DXE131149 EHA131138:EHA131149 EQW131138:EQW131149 FAS131138:FAS131149 FKO131138:FKO131149 FUK131138:FUK131149 GEG131138:GEG131149 GOC131138:GOC131149 GXY131138:GXY131149 HHU131138:HHU131149 HRQ131138:HRQ131149 IBM131138:IBM131149 ILI131138:ILI131149 IVE131138:IVE131149 JFA131138:JFA131149 JOW131138:JOW131149 JYS131138:JYS131149 KIO131138:KIO131149 KSK131138:KSK131149 LCG131138:LCG131149 LMC131138:LMC131149 LVY131138:LVY131149 MFU131138:MFU131149 MPQ131138:MPQ131149 MZM131138:MZM131149 NJI131138:NJI131149 NTE131138:NTE131149 ODA131138:ODA131149 OMW131138:OMW131149 OWS131138:OWS131149 PGO131138:PGO131149 PQK131138:PQK131149 QAG131138:QAG131149 QKC131138:QKC131149 QTY131138:QTY131149 RDU131138:RDU131149 RNQ131138:RNQ131149 RXM131138:RXM131149 SHI131138:SHI131149 SRE131138:SRE131149 TBA131138:TBA131149 TKW131138:TKW131149 TUS131138:TUS131149 UEO131138:UEO131149 UOK131138:UOK131149 UYG131138:UYG131149 VIC131138:VIC131149 VRY131138:VRY131149 WBU131138:WBU131149 WLQ131138:WLQ131149 WVM131138:WVM131149 E196674:E196685 JA196674:JA196685 SW196674:SW196685 ACS196674:ACS196685 AMO196674:AMO196685 AWK196674:AWK196685 BGG196674:BGG196685 BQC196674:BQC196685 BZY196674:BZY196685 CJU196674:CJU196685 CTQ196674:CTQ196685 DDM196674:DDM196685 DNI196674:DNI196685 DXE196674:DXE196685 EHA196674:EHA196685 EQW196674:EQW196685 FAS196674:FAS196685 FKO196674:FKO196685 FUK196674:FUK196685 GEG196674:GEG196685 GOC196674:GOC196685 GXY196674:GXY196685 HHU196674:HHU196685 HRQ196674:HRQ196685 IBM196674:IBM196685 ILI196674:ILI196685 IVE196674:IVE196685 JFA196674:JFA196685 JOW196674:JOW196685 JYS196674:JYS196685 KIO196674:KIO196685 KSK196674:KSK196685 LCG196674:LCG196685 LMC196674:LMC196685 LVY196674:LVY196685 MFU196674:MFU196685 MPQ196674:MPQ196685 MZM196674:MZM196685 NJI196674:NJI196685 NTE196674:NTE196685 ODA196674:ODA196685 OMW196674:OMW196685 OWS196674:OWS196685 PGO196674:PGO196685 PQK196674:PQK196685 QAG196674:QAG196685 QKC196674:QKC196685 QTY196674:QTY196685 RDU196674:RDU196685 RNQ196674:RNQ196685 RXM196674:RXM196685 SHI196674:SHI196685 SRE196674:SRE196685 TBA196674:TBA196685 TKW196674:TKW196685 TUS196674:TUS196685 UEO196674:UEO196685 UOK196674:UOK196685 UYG196674:UYG196685 VIC196674:VIC196685 VRY196674:VRY196685 WBU196674:WBU196685 WLQ196674:WLQ196685 WVM196674:WVM196685 E262210:E262221 JA262210:JA262221 SW262210:SW262221 ACS262210:ACS262221 AMO262210:AMO262221 AWK262210:AWK262221 BGG262210:BGG262221 BQC262210:BQC262221 BZY262210:BZY262221 CJU262210:CJU262221 CTQ262210:CTQ262221 DDM262210:DDM262221 DNI262210:DNI262221 DXE262210:DXE262221 EHA262210:EHA262221 EQW262210:EQW262221 FAS262210:FAS262221 FKO262210:FKO262221 FUK262210:FUK262221 GEG262210:GEG262221 GOC262210:GOC262221 GXY262210:GXY262221 HHU262210:HHU262221 HRQ262210:HRQ262221 IBM262210:IBM262221 ILI262210:ILI262221 IVE262210:IVE262221 JFA262210:JFA262221 JOW262210:JOW262221 JYS262210:JYS262221 KIO262210:KIO262221 KSK262210:KSK262221 LCG262210:LCG262221 LMC262210:LMC262221 LVY262210:LVY262221 MFU262210:MFU262221 MPQ262210:MPQ262221 MZM262210:MZM262221 NJI262210:NJI262221 NTE262210:NTE262221 ODA262210:ODA262221 OMW262210:OMW262221 OWS262210:OWS262221 PGO262210:PGO262221 PQK262210:PQK262221 QAG262210:QAG262221 QKC262210:QKC262221 QTY262210:QTY262221 RDU262210:RDU262221 RNQ262210:RNQ262221 RXM262210:RXM262221 SHI262210:SHI262221 SRE262210:SRE262221 TBA262210:TBA262221 TKW262210:TKW262221 TUS262210:TUS262221 UEO262210:UEO262221 UOK262210:UOK262221 UYG262210:UYG262221 VIC262210:VIC262221 VRY262210:VRY262221 WBU262210:WBU262221 WLQ262210:WLQ262221 WVM262210:WVM262221 E327746:E327757 JA327746:JA327757 SW327746:SW327757 ACS327746:ACS327757 AMO327746:AMO327757 AWK327746:AWK327757 BGG327746:BGG327757 BQC327746:BQC327757 BZY327746:BZY327757 CJU327746:CJU327757 CTQ327746:CTQ327757 DDM327746:DDM327757 DNI327746:DNI327757 DXE327746:DXE327757 EHA327746:EHA327757 EQW327746:EQW327757 FAS327746:FAS327757 FKO327746:FKO327757 FUK327746:FUK327757 GEG327746:GEG327757 GOC327746:GOC327757 GXY327746:GXY327757 HHU327746:HHU327757 HRQ327746:HRQ327757 IBM327746:IBM327757 ILI327746:ILI327757 IVE327746:IVE327757 JFA327746:JFA327757 JOW327746:JOW327757 JYS327746:JYS327757 KIO327746:KIO327757 KSK327746:KSK327757 LCG327746:LCG327757 LMC327746:LMC327757 LVY327746:LVY327757 MFU327746:MFU327757 MPQ327746:MPQ327757 MZM327746:MZM327757 NJI327746:NJI327757 NTE327746:NTE327757 ODA327746:ODA327757 OMW327746:OMW327757 OWS327746:OWS327757 PGO327746:PGO327757 PQK327746:PQK327757 QAG327746:QAG327757 QKC327746:QKC327757 QTY327746:QTY327757 RDU327746:RDU327757 RNQ327746:RNQ327757 RXM327746:RXM327757 SHI327746:SHI327757 SRE327746:SRE327757 TBA327746:TBA327757 TKW327746:TKW327757 TUS327746:TUS327757 UEO327746:UEO327757 UOK327746:UOK327757 UYG327746:UYG327757 VIC327746:VIC327757 VRY327746:VRY327757 WBU327746:WBU327757 WLQ327746:WLQ327757 WVM327746:WVM327757 E393282:E393293 JA393282:JA393293 SW393282:SW393293 ACS393282:ACS393293 AMO393282:AMO393293 AWK393282:AWK393293 BGG393282:BGG393293 BQC393282:BQC393293 BZY393282:BZY393293 CJU393282:CJU393293 CTQ393282:CTQ393293 DDM393282:DDM393293 DNI393282:DNI393293 DXE393282:DXE393293 EHA393282:EHA393293 EQW393282:EQW393293 FAS393282:FAS393293 FKO393282:FKO393293 FUK393282:FUK393293 GEG393282:GEG393293 GOC393282:GOC393293 GXY393282:GXY393293 HHU393282:HHU393293 HRQ393282:HRQ393293 IBM393282:IBM393293 ILI393282:ILI393293 IVE393282:IVE393293 JFA393282:JFA393293 JOW393282:JOW393293 JYS393282:JYS393293 KIO393282:KIO393293 KSK393282:KSK393293 LCG393282:LCG393293 LMC393282:LMC393293 LVY393282:LVY393293 MFU393282:MFU393293 MPQ393282:MPQ393293 MZM393282:MZM393293 NJI393282:NJI393293 NTE393282:NTE393293 ODA393282:ODA393293 OMW393282:OMW393293 OWS393282:OWS393293 PGO393282:PGO393293 PQK393282:PQK393293 QAG393282:QAG393293 QKC393282:QKC393293 QTY393282:QTY393293 RDU393282:RDU393293 RNQ393282:RNQ393293 RXM393282:RXM393293 SHI393282:SHI393293 SRE393282:SRE393293 TBA393282:TBA393293 TKW393282:TKW393293 TUS393282:TUS393293 UEO393282:UEO393293 UOK393282:UOK393293 UYG393282:UYG393293 VIC393282:VIC393293 VRY393282:VRY393293 WBU393282:WBU393293 WLQ393282:WLQ393293 WVM393282:WVM393293 E458818:E458829 JA458818:JA458829 SW458818:SW458829 ACS458818:ACS458829 AMO458818:AMO458829 AWK458818:AWK458829 BGG458818:BGG458829 BQC458818:BQC458829 BZY458818:BZY458829 CJU458818:CJU458829 CTQ458818:CTQ458829 DDM458818:DDM458829 DNI458818:DNI458829 DXE458818:DXE458829 EHA458818:EHA458829 EQW458818:EQW458829 FAS458818:FAS458829 FKO458818:FKO458829 FUK458818:FUK458829 GEG458818:GEG458829 GOC458818:GOC458829 GXY458818:GXY458829 HHU458818:HHU458829 HRQ458818:HRQ458829 IBM458818:IBM458829 ILI458818:ILI458829 IVE458818:IVE458829 JFA458818:JFA458829 JOW458818:JOW458829 JYS458818:JYS458829 KIO458818:KIO458829 KSK458818:KSK458829 LCG458818:LCG458829 LMC458818:LMC458829 LVY458818:LVY458829 MFU458818:MFU458829 MPQ458818:MPQ458829 MZM458818:MZM458829 NJI458818:NJI458829 NTE458818:NTE458829 ODA458818:ODA458829 OMW458818:OMW458829 OWS458818:OWS458829 PGO458818:PGO458829 PQK458818:PQK458829 QAG458818:QAG458829 QKC458818:QKC458829 QTY458818:QTY458829 RDU458818:RDU458829 RNQ458818:RNQ458829 RXM458818:RXM458829 SHI458818:SHI458829 SRE458818:SRE458829 TBA458818:TBA458829 TKW458818:TKW458829 TUS458818:TUS458829 UEO458818:UEO458829 UOK458818:UOK458829 UYG458818:UYG458829 VIC458818:VIC458829 VRY458818:VRY458829 WBU458818:WBU458829 WLQ458818:WLQ458829 WVM458818:WVM458829 E524354:E524365 JA524354:JA524365 SW524354:SW524365 ACS524354:ACS524365 AMO524354:AMO524365 AWK524354:AWK524365 BGG524354:BGG524365 BQC524354:BQC524365 BZY524354:BZY524365 CJU524354:CJU524365 CTQ524354:CTQ524365 DDM524354:DDM524365 DNI524354:DNI524365 DXE524354:DXE524365 EHA524354:EHA524365 EQW524354:EQW524365 FAS524354:FAS524365 FKO524354:FKO524365 FUK524354:FUK524365 GEG524354:GEG524365 GOC524354:GOC524365 GXY524354:GXY524365 HHU524354:HHU524365 HRQ524354:HRQ524365 IBM524354:IBM524365 ILI524354:ILI524365 IVE524354:IVE524365 JFA524354:JFA524365 JOW524354:JOW524365 JYS524354:JYS524365 KIO524354:KIO524365 KSK524354:KSK524365 LCG524354:LCG524365 LMC524354:LMC524365 LVY524354:LVY524365 MFU524354:MFU524365 MPQ524354:MPQ524365 MZM524354:MZM524365 NJI524354:NJI524365 NTE524354:NTE524365 ODA524354:ODA524365 OMW524354:OMW524365 OWS524354:OWS524365 PGO524354:PGO524365 PQK524354:PQK524365 QAG524354:QAG524365 QKC524354:QKC524365 QTY524354:QTY524365 RDU524354:RDU524365 RNQ524354:RNQ524365 RXM524354:RXM524365 SHI524354:SHI524365 SRE524354:SRE524365 TBA524354:TBA524365 TKW524354:TKW524365 TUS524354:TUS524365 UEO524354:UEO524365 UOK524354:UOK524365 UYG524354:UYG524365 VIC524354:VIC524365 VRY524354:VRY524365 WBU524354:WBU524365 WLQ524354:WLQ524365 WVM524354:WVM524365 E589890:E589901 JA589890:JA589901 SW589890:SW589901 ACS589890:ACS589901 AMO589890:AMO589901 AWK589890:AWK589901 BGG589890:BGG589901 BQC589890:BQC589901 BZY589890:BZY589901 CJU589890:CJU589901 CTQ589890:CTQ589901 DDM589890:DDM589901 DNI589890:DNI589901 DXE589890:DXE589901 EHA589890:EHA589901 EQW589890:EQW589901 FAS589890:FAS589901 FKO589890:FKO589901 FUK589890:FUK589901 GEG589890:GEG589901 GOC589890:GOC589901 GXY589890:GXY589901 HHU589890:HHU589901 HRQ589890:HRQ589901 IBM589890:IBM589901 ILI589890:ILI589901 IVE589890:IVE589901 JFA589890:JFA589901 JOW589890:JOW589901 JYS589890:JYS589901 KIO589890:KIO589901 KSK589890:KSK589901 LCG589890:LCG589901 LMC589890:LMC589901 LVY589890:LVY589901 MFU589890:MFU589901 MPQ589890:MPQ589901 MZM589890:MZM589901 NJI589890:NJI589901 NTE589890:NTE589901 ODA589890:ODA589901 OMW589890:OMW589901 OWS589890:OWS589901 PGO589890:PGO589901 PQK589890:PQK589901 QAG589890:QAG589901 QKC589890:QKC589901 QTY589890:QTY589901 RDU589890:RDU589901 RNQ589890:RNQ589901 RXM589890:RXM589901 SHI589890:SHI589901 SRE589890:SRE589901 TBA589890:TBA589901 TKW589890:TKW589901 TUS589890:TUS589901 UEO589890:UEO589901 UOK589890:UOK589901 UYG589890:UYG589901 VIC589890:VIC589901 VRY589890:VRY589901 WBU589890:WBU589901 WLQ589890:WLQ589901 WVM589890:WVM589901 E655426:E655437 JA655426:JA655437 SW655426:SW655437 ACS655426:ACS655437 AMO655426:AMO655437 AWK655426:AWK655437 BGG655426:BGG655437 BQC655426:BQC655437 BZY655426:BZY655437 CJU655426:CJU655437 CTQ655426:CTQ655437 DDM655426:DDM655437 DNI655426:DNI655437 DXE655426:DXE655437 EHA655426:EHA655437 EQW655426:EQW655437 FAS655426:FAS655437 FKO655426:FKO655437 FUK655426:FUK655437 GEG655426:GEG655437 GOC655426:GOC655437 GXY655426:GXY655437 HHU655426:HHU655437 HRQ655426:HRQ655437 IBM655426:IBM655437 ILI655426:ILI655437 IVE655426:IVE655437 JFA655426:JFA655437 JOW655426:JOW655437 JYS655426:JYS655437 KIO655426:KIO655437 KSK655426:KSK655437 LCG655426:LCG655437 LMC655426:LMC655437 LVY655426:LVY655437 MFU655426:MFU655437 MPQ655426:MPQ655437 MZM655426:MZM655437 NJI655426:NJI655437 NTE655426:NTE655437 ODA655426:ODA655437 OMW655426:OMW655437 OWS655426:OWS655437 PGO655426:PGO655437 PQK655426:PQK655437 QAG655426:QAG655437 QKC655426:QKC655437 QTY655426:QTY655437 RDU655426:RDU655437 RNQ655426:RNQ655437 RXM655426:RXM655437 SHI655426:SHI655437 SRE655426:SRE655437 TBA655426:TBA655437 TKW655426:TKW655437 TUS655426:TUS655437 UEO655426:UEO655437 UOK655426:UOK655437 UYG655426:UYG655437 VIC655426:VIC655437 VRY655426:VRY655437 WBU655426:WBU655437 WLQ655426:WLQ655437 WVM655426:WVM655437 E720962:E720973 JA720962:JA720973 SW720962:SW720973 ACS720962:ACS720973 AMO720962:AMO720973 AWK720962:AWK720973 BGG720962:BGG720973 BQC720962:BQC720973 BZY720962:BZY720973 CJU720962:CJU720973 CTQ720962:CTQ720973 DDM720962:DDM720973 DNI720962:DNI720973 DXE720962:DXE720973 EHA720962:EHA720973 EQW720962:EQW720973 FAS720962:FAS720973 FKO720962:FKO720973 FUK720962:FUK720973 GEG720962:GEG720973 GOC720962:GOC720973 GXY720962:GXY720973 HHU720962:HHU720973 HRQ720962:HRQ720973 IBM720962:IBM720973 ILI720962:ILI720973 IVE720962:IVE720973 JFA720962:JFA720973 JOW720962:JOW720973 JYS720962:JYS720973 KIO720962:KIO720973 KSK720962:KSK720973 LCG720962:LCG720973 LMC720962:LMC720973 LVY720962:LVY720973 MFU720962:MFU720973 MPQ720962:MPQ720973 MZM720962:MZM720973 NJI720962:NJI720973 NTE720962:NTE720973 ODA720962:ODA720973 OMW720962:OMW720973 OWS720962:OWS720973 PGO720962:PGO720973 PQK720962:PQK720973 QAG720962:QAG720973 QKC720962:QKC720973 QTY720962:QTY720973 RDU720962:RDU720973 RNQ720962:RNQ720973 RXM720962:RXM720973 SHI720962:SHI720973 SRE720962:SRE720973 TBA720962:TBA720973 TKW720962:TKW720973 TUS720962:TUS720973 UEO720962:UEO720973 UOK720962:UOK720973 UYG720962:UYG720973 VIC720962:VIC720973 VRY720962:VRY720973 WBU720962:WBU720973 WLQ720962:WLQ720973 WVM720962:WVM720973 E786498:E786509 JA786498:JA786509 SW786498:SW786509 ACS786498:ACS786509 AMO786498:AMO786509 AWK786498:AWK786509 BGG786498:BGG786509 BQC786498:BQC786509 BZY786498:BZY786509 CJU786498:CJU786509 CTQ786498:CTQ786509 DDM786498:DDM786509 DNI786498:DNI786509 DXE786498:DXE786509 EHA786498:EHA786509 EQW786498:EQW786509 FAS786498:FAS786509 FKO786498:FKO786509 FUK786498:FUK786509 GEG786498:GEG786509 GOC786498:GOC786509 GXY786498:GXY786509 HHU786498:HHU786509 HRQ786498:HRQ786509 IBM786498:IBM786509 ILI786498:ILI786509 IVE786498:IVE786509 JFA786498:JFA786509 JOW786498:JOW786509 JYS786498:JYS786509 KIO786498:KIO786509 KSK786498:KSK786509 LCG786498:LCG786509 LMC786498:LMC786509 LVY786498:LVY786509 MFU786498:MFU786509 MPQ786498:MPQ786509 MZM786498:MZM786509 NJI786498:NJI786509 NTE786498:NTE786509 ODA786498:ODA786509 OMW786498:OMW786509 OWS786498:OWS786509 PGO786498:PGO786509 PQK786498:PQK786509 QAG786498:QAG786509 QKC786498:QKC786509 QTY786498:QTY786509 RDU786498:RDU786509 RNQ786498:RNQ786509 RXM786498:RXM786509 SHI786498:SHI786509 SRE786498:SRE786509 TBA786498:TBA786509 TKW786498:TKW786509 TUS786498:TUS786509 UEO786498:UEO786509 UOK786498:UOK786509 UYG786498:UYG786509 VIC786498:VIC786509 VRY786498:VRY786509 WBU786498:WBU786509 WLQ786498:WLQ786509 WVM786498:WVM786509 E852034:E852045 JA852034:JA852045 SW852034:SW852045 ACS852034:ACS852045 AMO852034:AMO852045 AWK852034:AWK852045 BGG852034:BGG852045 BQC852034:BQC852045 BZY852034:BZY852045 CJU852034:CJU852045 CTQ852034:CTQ852045 DDM852034:DDM852045 DNI852034:DNI852045 DXE852034:DXE852045 EHA852034:EHA852045 EQW852034:EQW852045 FAS852034:FAS852045 FKO852034:FKO852045 FUK852034:FUK852045 GEG852034:GEG852045 GOC852034:GOC852045 GXY852034:GXY852045 HHU852034:HHU852045 HRQ852034:HRQ852045 IBM852034:IBM852045 ILI852034:ILI852045 IVE852034:IVE852045 JFA852034:JFA852045 JOW852034:JOW852045 JYS852034:JYS852045 KIO852034:KIO852045 KSK852034:KSK852045 LCG852034:LCG852045 LMC852034:LMC852045 LVY852034:LVY852045 MFU852034:MFU852045 MPQ852034:MPQ852045 MZM852034:MZM852045 NJI852034:NJI852045 NTE852034:NTE852045 ODA852034:ODA852045 OMW852034:OMW852045 OWS852034:OWS852045 PGO852034:PGO852045 PQK852034:PQK852045 QAG852034:QAG852045 QKC852034:QKC852045 QTY852034:QTY852045 RDU852034:RDU852045 RNQ852034:RNQ852045 RXM852034:RXM852045 SHI852034:SHI852045 SRE852034:SRE852045 TBA852034:TBA852045 TKW852034:TKW852045 TUS852034:TUS852045 UEO852034:UEO852045 UOK852034:UOK852045 UYG852034:UYG852045 VIC852034:VIC852045 VRY852034:VRY852045 WBU852034:WBU852045 WLQ852034:WLQ852045 WVM852034:WVM852045 E917570:E917581 JA917570:JA917581 SW917570:SW917581 ACS917570:ACS917581 AMO917570:AMO917581 AWK917570:AWK917581 BGG917570:BGG917581 BQC917570:BQC917581 BZY917570:BZY917581 CJU917570:CJU917581 CTQ917570:CTQ917581 DDM917570:DDM917581 DNI917570:DNI917581 DXE917570:DXE917581 EHA917570:EHA917581 EQW917570:EQW917581 FAS917570:FAS917581 FKO917570:FKO917581 FUK917570:FUK917581 GEG917570:GEG917581 GOC917570:GOC917581 GXY917570:GXY917581 HHU917570:HHU917581 HRQ917570:HRQ917581 IBM917570:IBM917581 ILI917570:ILI917581 IVE917570:IVE917581 JFA917570:JFA917581 JOW917570:JOW917581 JYS917570:JYS917581 KIO917570:KIO917581 KSK917570:KSK917581 LCG917570:LCG917581 LMC917570:LMC917581 LVY917570:LVY917581 MFU917570:MFU917581 MPQ917570:MPQ917581 MZM917570:MZM917581 NJI917570:NJI917581 NTE917570:NTE917581 ODA917570:ODA917581 OMW917570:OMW917581 OWS917570:OWS917581 PGO917570:PGO917581 PQK917570:PQK917581 QAG917570:QAG917581 QKC917570:QKC917581 QTY917570:QTY917581 RDU917570:RDU917581 RNQ917570:RNQ917581 RXM917570:RXM917581 SHI917570:SHI917581 SRE917570:SRE917581 TBA917570:TBA917581 TKW917570:TKW917581 TUS917570:TUS917581 UEO917570:UEO917581 UOK917570:UOK917581 UYG917570:UYG917581 VIC917570:VIC917581 VRY917570:VRY917581 WBU917570:WBU917581 WLQ917570:WLQ917581 WVM917570:WVM917581 E983106:E983117 JA983106:JA983117 SW983106:SW983117 ACS983106:ACS983117 AMO983106:AMO983117 AWK983106:AWK983117 BGG983106:BGG983117 BQC983106:BQC983117 BZY983106:BZY983117 CJU983106:CJU983117 CTQ983106:CTQ983117 DDM983106:DDM983117 DNI983106:DNI983117 DXE983106:DXE983117 EHA983106:EHA983117 EQW983106:EQW983117 FAS983106:FAS983117 FKO983106:FKO983117 FUK983106:FUK983117 GEG983106:GEG983117 GOC983106:GOC983117 GXY983106:GXY983117 HHU983106:HHU983117 HRQ983106:HRQ983117 IBM983106:IBM983117 ILI983106:ILI983117 IVE983106:IVE983117 JFA983106:JFA983117 JOW983106:JOW983117 JYS983106:JYS983117 KIO983106:KIO983117 KSK983106:KSK983117 LCG983106:LCG983117 LMC983106:LMC983117 LVY983106:LVY983117 MFU983106:MFU983117 MPQ983106:MPQ983117 MZM983106:MZM983117 NJI983106:NJI983117 NTE983106:NTE983117 ODA983106:ODA983117 OMW983106:OMW983117 OWS983106:OWS983117 PGO983106:PGO983117 PQK983106:PQK983117 QAG983106:QAG983117 QKC983106:QKC983117 QTY983106:QTY983117 RDU983106:RDU983117 RNQ983106:RNQ983117 RXM983106:RXM983117 SHI983106:SHI983117 SRE983106:SRE983117 TBA983106:TBA983117 TKW983106:TKW983117 TUS983106:TUS983117 UEO983106:UEO983117 UOK983106:UOK983117 UYG983106:UYG983117 VIC983106:VIC983117 VRY983106:VRY983117 WBU983106:WBU983117 WLQ983106:WLQ983117 WVM983106:WVM983117" xr:uid="{F827F47D-8FF4-49D3-9805-10D281056450}">
      <formula1>$W$2:$W$5</formula1>
      <formula2>0</formula2>
    </dataValidation>
    <dataValidation type="list" allowBlank="1" showErrorMessage="1" errorTitle="Altitude en mètres" sqref="J23 JF23 TB23 ACX23 AMT23 AWP23 BGL23 BQH23 CAD23 CJZ23 CTV23 DDR23 DNN23 DXJ23 EHF23 ERB23 FAX23 FKT23 FUP23 GEL23 GOH23 GYD23 HHZ23 HRV23 IBR23 ILN23 IVJ23 JFF23 JPB23 JYX23 KIT23 KSP23 LCL23 LMH23 LWD23 MFZ23 MPV23 MZR23 NJN23 NTJ23 ODF23 ONB23 OWX23 PGT23 PQP23 QAL23 QKH23 QUD23 RDZ23 RNV23 RXR23 SHN23 SRJ23 TBF23 TLB23 TUX23 UET23 UOP23 UYL23 VIH23 VSD23 WBZ23 WLV23 WVR23 J65559 JF65559 TB65559 ACX65559 AMT65559 AWP65559 BGL65559 BQH65559 CAD65559 CJZ65559 CTV65559 DDR65559 DNN65559 DXJ65559 EHF65559 ERB65559 FAX65559 FKT65559 FUP65559 GEL65559 GOH65559 GYD65559 HHZ65559 HRV65559 IBR65559 ILN65559 IVJ65559 JFF65559 JPB65559 JYX65559 KIT65559 KSP65559 LCL65559 LMH65559 LWD65559 MFZ65559 MPV65559 MZR65559 NJN65559 NTJ65559 ODF65559 ONB65559 OWX65559 PGT65559 PQP65559 QAL65559 QKH65559 QUD65559 RDZ65559 RNV65559 RXR65559 SHN65559 SRJ65559 TBF65559 TLB65559 TUX65559 UET65559 UOP65559 UYL65559 VIH65559 VSD65559 WBZ65559 WLV65559 WVR65559 J131095 JF131095 TB131095 ACX131095 AMT131095 AWP131095 BGL131095 BQH131095 CAD131095 CJZ131095 CTV131095 DDR131095 DNN131095 DXJ131095 EHF131095 ERB131095 FAX131095 FKT131095 FUP131095 GEL131095 GOH131095 GYD131095 HHZ131095 HRV131095 IBR131095 ILN131095 IVJ131095 JFF131095 JPB131095 JYX131095 KIT131095 KSP131095 LCL131095 LMH131095 LWD131095 MFZ131095 MPV131095 MZR131095 NJN131095 NTJ131095 ODF131095 ONB131095 OWX131095 PGT131095 PQP131095 QAL131095 QKH131095 QUD131095 RDZ131095 RNV131095 RXR131095 SHN131095 SRJ131095 TBF131095 TLB131095 TUX131095 UET131095 UOP131095 UYL131095 VIH131095 VSD131095 WBZ131095 WLV131095 WVR131095 J196631 JF196631 TB196631 ACX196631 AMT196631 AWP196631 BGL196631 BQH196631 CAD196631 CJZ196631 CTV196631 DDR196631 DNN196631 DXJ196631 EHF196631 ERB196631 FAX196631 FKT196631 FUP196631 GEL196631 GOH196631 GYD196631 HHZ196631 HRV196631 IBR196631 ILN196631 IVJ196631 JFF196631 JPB196631 JYX196631 KIT196631 KSP196631 LCL196631 LMH196631 LWD196631 MFZ196631 MPV196631 MZR196631 NJN196631 NTJ196631 ODF196631 ONB196631 OWX196631 PGT196631 PQP196631 QAL196631 QKH196631 QUD196631 RDZ196631 RNV196631 RXR196631 SHN196631 SRJ196631 TBF196631 TLB196631 TUX196631 UET196631 UOP196631 UYL196631 VIH196631 VSD196631 WBZ196631 WLV196631 WVR196631 J262167 JF262167 TB262167 ACX262167 AMT262167 AWP262167 BGL262167 BQH262167 CAD262167 CJZ262167 CTV262167 DDR262167 DNN262167 DXJ262167 EHF262167 ERB262167 FAX262167 FKT262167 FUP262167 GEL262167 GOH262167 GYD262167 HHZ262167 HRV262167 IBR262167 ILN262167 IVJ262167 JFF262167 JPB262167 JYX262167 KIT262167 KSP262167 LCL262167 LMH262167 LWD262167 MFZ262167 MPV262167 MZR262167 NJN262167 NTJ262167 ODF262167 ONB262167 OWX262167 PGT262167 PQP262167 QAL262167 QKH262167 QUD262167 RDZ262167 RNV262167 RXR262167 SHN262167 SRJ262167 TBF262167 TLB262167 TUX262167 UET262167 UOP262167 UYL262167 VIH262167 VSD262167 WBZ262167 WLV262167 WVR262167 J327703 JF327703 TB327703 ACX327703 AMT327703 AWP327703 BGL327703 BQH327703 CAD327703 CJZ327703 CTV327703 DDR327703 DNN327703 DXJ327703 EHF327703 ERB327703 FAX327703 FKT327703 FUP327703 GEL327703 GOH327703 GYD327703 HHZ327703 HRV327703 IBR327703 ILN327703 IVJ327703 JFF327703 JPB327703 JYX327703 KIT327703 KSP327703 LCL327703 LMH327703 LWD327703 MFZ327703 MPV327703 MZR327703 NJN327703 NTJ327703 ODF327703 ONB327703 OWX327703 PGT327703 PQP327703 QAL327703 QKH327703 QUD327703 RDZ327703 RNV327703 RXR327703 SHN327703 SRJ327703 TBF327703 TLB327703 TUX327703 UET327703 UOP327703 UYL327703 VIH327703 VSD327703 WBZ327703 WLV327703 WVR327703 J393239 JF393239 TB393239 ACX393239 AMT393239 AWP393239 BGL393239 BQH393239 CAD393239 CJZ393239 CTV393239 DDR393239 DNN393239 DXJ393239 EHF393239 ERB393239 FAX393239 FKT393239 FUP393239 GEL393239 GOH393239 GYD393239 HHZ393239 HRV393239 IBR393239 ILN393239 IVJ393239 JFF393239 JPB393239 JYX393239 KIT393239 KSP393239 LCL393239 LMH393239 LWD393239 MFZ393239 MPV393239 MZR393239 NJN393239 NTJ393239 ODF393239 ONB393239 OWX393239 PGT393239 PQP393239 QAL393239 QKH393239 QUD393239 RDZ393239 RNV393239 RXR393239 SHN393239 SRJ393239 TBF393239 TLB393239 TUX393239 UET393239 UOP393239 UYL393239 VIH393239 VSD393239 WBZ393239 WLV393239 WVR393239 J458775 JF458775 TB458775 ACX458775 AMT458775 AWP458775 BGL458775 BQH458775 CAD458775 CJZ458775 CTV458775 DDR458775 DNN458775 DXJ458775 EHF458775 ERB458775 FAX458775 FKT458775 FUP458775 GEL458775 GOH458775 GYD458775 HHZ458775 HRV458775 IBR458775 ILN458775 IVJ458775 JFF458775 JPB458775 JYX458775 KIT458775 KSP458775 LCL458775 LMH458775 LWD458775 MFZ458775 MPV458775 MZR458775 NJN458775 NTJ458775 ODF458775 ONB458775 OWX458775 PGT458775 PQP458775 QAL458775 QKH458775 QUD458775 RDZ458775 RNV458775 RXR458775 SHN458775 SRJ458775 TBF458775 TLB458775 TUX458775 UET458775 UOP458775 UYL458775 VIH458775 VSD458775 WBZ458775 WLV458775 WVR458775 J524311 JF524311 TB524311 ACX524311 AMT524311 AWP524311 BGL524311 BQH524311 CAD524311 CJZ524311 CTV524311 DDR524311 DNN524311 DXJ524311 EHF524311 ERB524311 FAX524311 FKT524311 FUP524311 GEL524311 GOH524311 GYD524311 HHZ524311 HRV524311 IBR524311 ILN524311 IVJ524311 JFF524311 JPB524311 JYX524311 KIT524311 KSP524311 LCL524311 LMH524311 LWD524311 MFZ524311 MPV524311 MZR524311 NJN524311 NTJ524311 ODF524311 ONB524311 OWX524311 PGT524311 PQP524311 QAL524311 QKH524311 QUD524311 RDZ524311 RNV524311 RXR524311 SHN524311 SRJ524311 TBF524311 TLB524311 TUX524311 UET524311 UOP524311 UYL524311 VIH524311 VSD524311 WBZ524311 WLV524311 WVR524311 J589847 JF589847 TB589847 ACX589847 AMT589847 AWP589847 BGL589847 BQH589847 CAD589847 CJZ589847 CTV589847 DDR589847 DNN589847 DXJ589847 EHF589847 ERB589847 FAX589847 FKT589847 FUP589847 GEL589847 GOH589847 GYD589847 HHZ589847 HRV589847 IBR589847 ILN589847 IVJ589847 JFF589847 JPB589847 JYX589847 KIT589847 KSP589847 LCL589847 LMH589847 LWD589847 MFZ589847 MPV589847 MZR589847 NJN589847 NTJ589847 ODF589847 ONB589847 OWX589847 PGT589847 PQP589847 QAL589847 QKH589847 QUD589847 RDZ589847 RNV589847 RXR589847 SHN589847 SRJ589847 TBF589847 TLB589847 TUX589847 UET589847 UOP589847 UYL589847 VIH589847 VSD589847 WBZ589847 WLV589847 WVR589847 J655383 JF655383 TB655383 ACX655383 AMT655383 AWP655383 BGL655383 BQH655383 CAD655383 CJZ655383 CTV655383 DDR655383 DNN655383 DXJ655383 EHF655383 ERB655383 FAX655383 FKT655383 FUP655383 GEL655383 GOH655383 GYD655383 HHZ655383 HRV655383 IBR655383 ILN655383 IVJ655383 JFF655383 JPB655383 JYX655383 KIT655383 KSP655383 LCL655383 LMH655383 LWD655383 MFZ655383 MPV655383 MZR655383 NJN655383 NTJ655383 ODF655383 ONB655383 OWX655383 PGT655383 PQP655383 QAL655383 QKH655383 QUD655383 RDZ655383 RNV655383 RXR655383 SHN655383 SRJ655383 TBF655383 TLB655383 TUX655383 UET655383 UOP655383 UYL655383 VIH655383 VSD655383 WBZ655383 WLV655383 WVR655383 J720919 JF720919 TB720919 ACX720919 AMT720919 AWP720919 BGL720919 BQH720919 CAD720919 CJZ720919 CTV720919 DDR720919 DNN720919 DXJ720919 EHF720919 ERB720919 FAX720919 FKT720919 FUP720919 GEL720919 GOH720919 GYD720919 HHZ720919 HRV720919 IBR720919 ILN720919 IVJ720919 JFF720919 JPB720919 JYX720919 KIT720919 KSP720919 LCL720919 LMH720919 LWD720919 MFZ720919 MPV720919 MZR720919 NJN720919 NTJ720919 ODF720919 ONB720919 OWX720919 PGT720919 PQP720919 QAL720919 QKH720919 QUD720919 RDZ720919 RNV720919 RXR720919 SHN720919 SRJ720919 TBF720919 TLB720919 TUX720919 UET720919 UOP720919 UYL720919 VIH720919 VSD720919 WBZ720919 WLV720919 WVR720919 J786455 JF786455 TB786455 ACX786455 AMT786455 AWP786455 BGL786455 BQH786455 CAD786455 CJZ786455 CTV786455 DDR786455 DNN786455 DXJ786455 EHF786455 ERB786455 FAX786455 FKT786455 FUP786455 GEL786455 GOH786455 GYD786455 HHZ786455 HRV786455 IBR786455 ILN786455 IVJ786455 JFF786455 JPB786455 JYX786455 KIT786455 KSP786455 LCL786455 LMH786455 LWD786455 MFZ786455 MPV786455 MZR786455 NJN786455 NTJ786455 ODF786455 ONB786455 OWX786455 PGT786455 PQP786455 QAL786455 QKH786455 QUD786455 RDZ786455 RNV786455 RXR786455 SHN786455 SRJ786455 TBF786455 TLB786455 TUX786455 UET786455 UOP786455 UYL786455 VIH786455 VSD786455 WBZ786455 WLV786455 WVR786455 J851991 JF851991 TB851991 ACX851991 AMT851991 AWP851991 BGL851991 BQH851991 CAD851991 CJZ851991 CTV851991 DDR851991 DNN851991 DXJ851991 EHF851991 ERB851991 FAX851991 FKT851991 FUP851991 GEL851991 GOH851991 GYD851991 HHZ851991 HRV851991 IBR851991 ILN851991 IVJ851991 JFF851991 JPB851991 JYX851991 KIT851991 KSP851991 LCL851991 LMH851991 LWD851991 MFZ851991 MPV851991 MZR851991 NJN851991 NTJ851991 ODF851991 ONB851991 OWX851991 PGT851991 PQP851991 QAL851991 QKH851991 QUD851991 RDZ851991 RNV851991 RXR851991 SHN851991 SRJ851991 TBF851991 TLB851991 TUX851991 UET851991 UOP851991 UYL851991 VIH851991 VSD851991 WBZ851991 WLV851991 WVR851991 J917527 JF917527 TB917527 ACX917527 AMT917527 AWP917527 BGL917527 BQH917527 CAD917527 CJZ917527 CTV917527 DDR917527 DNN917527 DXJ917527 EHF917527 ERB917527 FAX917527 FKT917527 FUP917527 GEL917527 GOH917527 GYD917527 HHZ917527 HRV917527 IBR917527 ILN917527 IVJ917527 JFF917527 JPB917527 JYX917527 KIT917527 KSP917527 LCL917527 LMH917527 LWD917527 MFZ917527 MPV917527 MZR917527 NJN917527 NTJ917527 ODF917527 ONB917527 OWX917527 PGT917527 PQP917527 QAL917527 QKH917527 QUD917527 RDZ917527 RNV917527 RXR917527 SHN917527 SRJ917527 TBF917527 TLB917527 TUX917527 UET917527 UOP917527 UYL917527 VIH917527 VSD917527 WBZ917527 WLV917527 WVR917527 J983063 JF983063 TB983063 ACX983063 AMT983063 AWP983063 BGL983063 BQH983063 CAD983063 CJZ983063 CTV983063 DDR983063 DNN983063 DXJ983063 EHF983063 ERB983063 FAX983063 FKT983063 FUP983063 GEL983063 GOH983063 GYD983063 HHZ983063 HRV983063 IBR983063 ILN983063 IVJ983063 JFF983063 JPB983063 JYX983063 KIT983063 KSP983063 LCL983063 LMH983063 LWD983063 MFZ983063 MPV983063 MZR983063 NJN983063 NTJ983063 ODF983063 ONB983063 OWX983063 PGT983063 PQP983063 QAL983063 QKH983063 QUD983063 RDZ983063 RNV983063 RXR983063 SHN983063 SRJ983063 TBF983063 TLB983063 TUX983063 UET983063 UOP983063 UYL983063 VIH983063 VSD983063 WBZ983063 WLV983063 WVR983063" xr:uid="{B1139835-6E6D-41E0-AA0A-50F6491420DB}">
      <formula1>$S$2:$S$8</formula1>
      <formula2>0</formula2>
    </dataValidation>
    <dataValidation type="whole" allowBlank="1" showErrorMessage="1" errorTitle="Altitude en mètres" sqref="I23 JE23 TA23 ACW23 AMS23 AWO23 BGK2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WLU23 WVQ23 I65559 JE65559 TA65559 ACW65559 AMS65559 AWO65559 BGK65559 BQG65559 CAC65559 CJY65559 CTU65559 DDQ65559 DNM65559 DXI65559 EHE65559 ERA65559 FAW65559 FKS65559 FUO65559 GEK65559 GOG65559 GYC65559 HHY65559 HRU65559 IBQ65559 ILM65559 IVI65559 JFE65559 JPA65559 JYW65559 KIS65559 KSO65559 LCK65559 LMG65559 LWC65559 MFY65559 MPU65559 MZQ65559 NJM65559 NTI65559 ODE65559 ONA65559 OWW65559 PGS65559 PQO65559 QAK65559 QKG65559 QUC65559 RDY65559 RNU65559 RXQ65559 SHM65559 SRI65559 TBE65559 TLA65559 TUW65559 UES65559 UOO65559 UYK65559 VIG65559 VSC65559 WBY65559 WLU65559 WVQ65559 I131095 JE131095 TA131095 ACW131095 AMS131095 AWO131095 BGK131095 BQG131095 CAC131095 CJY131095 CTU131095 DDQ131095 DNM131095 DXI131095 EHE131095 ERA131095 FAW131095 FKS131095 FUO131095 GEK131095 GOG131095 GYC131095 HHY131095 HRU131095 IBQ131095 ILM131095 IVI131095 JFE131095 JPA131095 JYW131095 KIS131095 KSO131095 LCK131095 LMG131095 LWC131095 MFY131095 MPU131095 MZQ131095 NJM131095 NTI131095 ODE131095 ONA131095 OWW131095 PGS131095 PQO131095 QAK131095 QKG131095 QUC131095 RDY131095 RNU131095 RXQ131095 SHM131095 SRI131095 TBE131095 TLA131095 TUW131095 UES131095 UOO131095 UYK131095 VIG131095 VSC131095 WBY131095 WLU131095 WVQ131095 I196631 JE196631 TA196631 ACW196631 AMS196631 AWO196631 BGK196631 BQG196631 CAC196631 CJY196631 CTU196631 DDQ196631 DNM196631 DXI196631 EHE196631 ERA196631 FAW196631 FKS196631 FUO196631 GEK196631 GOG196631 GYC196631 HHY196631 HRU196631 IBQ196631 ILM196631 IVI196631 JFE196631 JPA196631 JYW196631 KIS196631 KSO196631 LCK196631 LMG196631 LWC196631 MFY196631 MPU196631 MZQ196631 NJM196631 NTI196631 ODE196631 ONA196631 OWW196631 PGS196631 PQO196631 QAK196631 QKG196631 QUC196631 RDY196631 RNU196631 RXQ196631 SHM196631 SRI196631 TBE196631 TLA196631 TUW196631 UES196631 UOO196631 UYK196631 VIG196631 VSC196631 WBY196631 WLU196631 WVQ196631 I262167 JE262167 TA262167 ACW262167 AMS262167 AWO262167 BGK262167 BQG262167 CAC262167 CJY262167 CTU262167 DDQ262167 DNM262167 DXI262167 EHE262167 ERA262167 FAW262167 FKS262167 FUO262167 GEK262167 GOG262167 GYC262167 HHY262167 HRU262167 IBQ262167 ILM262167 IVI262167 JFE262167 JPA262167 JYW262167 KIS262167 KSO262167 LCK262167 LMG262167 LWC262167 MFY262167 MPU262167 MZQ262167 NJM262167 NTI262167 ODE262167 ONA262167 OWW262167 PGS262167 PQO262167 QAK262167 QKG262167 QUC262167 RDY262167 RNU262167 RXQ262167 SHM262167 SRI262167 TBE262167 TLA262167 TUW262167 UES262167 UOO262167 UYK262167 VIG262167 VSC262167 WBY262167 WLU262167 WVQ262167 I327703 JE327703 TA327703 ACW327703 AMS327703 AWO327703 BGK327703 BQG327703 CAC327703 CJY327703 CTU327703 DDQ327703 DNM327703 DXI327703 EHE327703 ERA327703 FAW327703 FKS327703 FUO327703 GEK327703 GOG327703 GYC327703 HHY327703 HRU327703 IBQ327703 ILM327703 IVI327703 JFE327703 JPA327703 JYW327703 KIS327703 KSO327703 LCK327703 LMG327703 LWC327703 MFY327703 MPU327703 MZQ327703 NJM327703 NTI327703 ODE327703 ONA327703 OWW327703 PGS327703 PQO327703 QAK327703 QKG327703 QUC327703 RDY327703 RNU327703 RXQ327703 SHM327703 SRI327703 TBE327703 TLA327703 TUW327703 UES327703 UOO327703 UYK327703 VIG327703 VSC327703 WBY327703 WLU327703 WVQ327703 I393239 JE393239 TA393239 ACW393239 AMS393239 AWO393239 BGK393239 BQG393239 CAC393239 CJY393239 CTU393239 DDQ393239 DNM393239 DXI393239 EHE393239 ERA393239 FAW393239 FKS393239 FUO393239 GEK393239 GOG393239 GYC393239 HHY393239 HRU393239 IBQ393239 ILM393239 IVI393239 JFE393239 JPA393239 JYW393239 KIS393239 KSO393239 LCK393239 LMG393239 LWC393239 MFY393239 MPU393239 MZQ393239 NJM393239 NTI393239 ODE393239 ONA393239 OWW393239 PGS393239 PQO393239 QAK393239 QKG393239 QUC393239 RDY393239 RNU393239 RXQ393239 SHM393239 SRI393239 TBE393239 TLA393239 TUW393239 UES393239 UOO393239 UYK393239 VIG393239 VSC393239 WBY393239 WLU393239 WVQ393239 I458775 JE458775 TA458775 ACW458775 AMS458775 AWO458775 BGK458775 BQG458775 CAC458775 CJY458775 CTU458775 DDQ458775 DNM458775 DXI458775 EHE458775 ERA458775 FAW458775 FKS458775 FUO458775 GEK458775 GOG458775 GYC458775 HHY458775 HRU458775 IBQ458775 ILM458775 IVI458775 JFE458775 JPA458775 JYW458775 KIS458775 KSO458775 LCK458775 LMG458775 LWC458775 MFY458775 MPU458775 MZQ458775 NJM458775 NTI458775 ODE458775 ONA458775 OWW458775 PGS458775 PQO458775 QAK458775 QKG458775 QUC458775 RDY458775 RNU458775 RXQ458775 SHM458775 SRI458775 TBE458775 TLA458775 TUW458775 UES458775 UOO458775 UYK458775 VIG458775 VSC458775 WBY458775 WLU458775 WVQ458775 I524311 JE524311 TA524311 ACW524311 AMS524311 AWO524311 BGK524311 BQG524311 CAC524311 CJY524311 CTU524311 DDQ524311 DNM524311 DXI524311 EHE524311 ERA524311 FAW524311 FKS524311 FUO524311 GEK524311 GOG524311 GYC524311 HHY524311 HRU524311 IBQ524311 ILM524311 IVI524311 JFE524311 JPA524311 JYW524311 KIS524311 KSO524311 LCK524311 LMG524311 LWC524311 MFY524311 MPU524311 MZQ524311 NJM524311 NTI524311 ODE524311 ONA524311 OWW524311 PGS524311 PQO524311 QAK524311 QKG524311 QUC524311 RDY524311 RNU524311 RXQ524311 SHM524311 SRI524311 TBE524311 TLA524311 TUW524311 UES524311 UOO524311 UYK524311 VIG524311 VSC524311 WBY524311 WLU524311 WVQ524311 I589847 JE589847 TA589847 ACW589847 AMS589847 AWO589847 BGK589847 BQG589847 CAC589847 CJY589847 CTU589847 DDQ589847 DNM589847 DXI589847 EHE589847 ERA589847 FAW589847 FKS589847 FUO589847 GEK589847 GOG589847 GYC589847 HHY589847 HRU589847 IBQ589847 ILM589847 IVI589847 JFE589847 JPA589847 JYW589847 KIS589847 KSO589847 LCK589847 LMG589847 LWC589847 MFY589847 MPU589847 MZQ589847 NJM589847 NTI589847 ODE589847 ONA589847 OWW589847 PGS589847 PQO589847 QAK589847 QKG589847 QUC589847 RDY589847 RNU589847 RXQ589847 SHM589847 SRI589847 TBE589847 TLA589847 TUW589847 UES589847 UOO589847 UYK589847 VIG589847 VSC589847 WBY589847 WLU589847 WVQ589847 I655383 JE655383 TA655383 ACW655383 AMS655383 AWO655383 BGK655383 BQG655383 CAC655383 CJY655383 CTU655383 DDQ655383 DNM655383 DXI655383 EHE655383 ERA655383 FAW655383 FKS655383 FUO655383 GEK655383 GOG655383 GYC655383 HHY655383 HRU655383 IBQ655383 ILM655383 IVI655383 JFE655383 JPA655383 JYW655383 KIS655383 KSO655383 LCK655383 LMG655383 LWC655383 MFY655383 MPU655383 MZQ655383 NJM655383 NTI655383 ODE655383 ONA655383 OWW655383 PGS655383 PQO655383 QAK655383 QKG655383 QUC655383 RDY655383 RNU655383 RXQ655383 SHM655383 SRI655383 TBE655383 TLA655383 TUW655383 UES655383 UOO655383 UYK655383 VIG655383 VSC655383 WBY655383 WLU655383 WVQ655383 I720919 JE720919 TA720919 ACW720919 AMS720919 AWO720919 BGK720919 BQG720919 CAC720919 CJY720919 CTU720919 DDQ720919 DNM720919 DXI720919 EHE720919 ERA720919 FAW720919 FKS720919 FUO720919 GEK720919 GOG720919 GYC720919 HHY720919 HRU720919 IBQ720919 ILM720919 IVI720919 JFE720919 JPA720919 JYW720919 KIS720919 KSO720919 LCK720919 LMG720919 LWC720919 MFY720919 MPU720919 MZQ720919 NJM720919 NTI720919 ODE720919 ONA720919 OWW720919 PGS720919 PQO720919 QAK720919 QKG720919 QUC720919 RDY720919 RNU720919 RXQ720919 SHM720919 SRI720919 TBE720919 TLA720919 TUW720919 UES720919 UOO720919 UYK720919 VIG720919 VSC720919 WBY720919 WLU720919 WVQ720919 I786455 JE786455 TA786455 ACW786455 AMS786455 AWO786455 BGK786455 BQG786455 CAC786455 CJY786455 CTU786455 DDQ786455 DNM786455 DXI786455 EHE786455 ERA786455 FAW786455 FKS786455 FUO786455 GEK786455 GOG786455 GYC786455 HHY786455 HRU786455 IBQ786455 ILM786455 IVI786455 JFE786455 JPA786455 JYW786455 KIS786455 KSO786455 LCK786455 LMG786455 LWC786455 MFY786455 MPU786455 MZQ786455 NJM786455 NTI786455 ODE786455 ONA786455 OWW786455 PGS786455 PQO786455 QAK786455 QKG786455 QUC786455 RDY786455 RNU786455 RXQ786455 SHM786455 SRI786455 TBE786455 TLA786455 TUW786455 UES786455 UOO786455 UYK786455 VIG786455 VSC786455 WBY786455 WLU786455 WVQ786455 I851991 JE851991 TA851991 ACW851991 AMS851991 AWO851991 BGK851991 BQG851991 CAC851991 CJY851991 CTU851991 DDQ851991 DNM851991 DXI851991 EHE851991 ERA851991 FAW851991 FKS851991 FUO851991 GEK851991 GOG851991 GYC851991 HHY851991 HRU851991 IBQ851991 ILM851991 IVI851991 JFE851991 JPA851991 JYW851991 KIS851991 KSO851991 LCK851991 LMG851991 LWC851991 MFY851991 MPU851991 MZQ851991 NJM851991 NTI851991 ODE851991 ONA851991 OWW851991 PGS851991 PQO851991 QAK851991 QKG851991 QUC851991 RDY851991 RNU851991 RXQ851991 SHM851991 SRI851991 TBE851991 TLA851991 TUW851991 UES851991 UOO851991 UYK851991 VIG851991 VSC851991 WBY851991 WLU851991 WVQ851991 I917527 JE917527 TA917527 ACW917527 AMS917527 AWO917527 BGK917527 BQG917527 CAC917527 CJY917527 CTU917527 DDQ917527 DNM917527 DXI917527 EHE917527 ERA917527 FAW917527 FKS917527 FUO917527 GEK917527 GOG917527 GYC917527 HHY917527 HRU917527 IBQ917527 ILM917527 IVI917527 JFE917527 JPA917527 JYW917527 KIS917527 KSO917527 LCK917527 LMG917527 LWC917527 MFY917527 MPU917527 MZQ917527 NJM917527 NTI917527 ODE917527 ONA917527 OWW917527 PGS917527 PQO917527 QAK917527 QKG917527 QUC917527 RDY917527 RNU917527 RXQ917527 SHM917527 SRI917527 TBE917527 TLA917527 TUW917527 UES917527 UOO917527 UYK917527 VIG917527 VSC917527 WBY917527 WLU917527 WVQ917527 I983063 JE983063 TA983063 ACW983063 AMS983063 AWO983063 BGK983063 BQG983063 CAC983063 CJY983063 CTU983063 DDQ983063 DNM983063 DXI983063 EHE983063 ERA983063 FAW983063 FKS983063 FUO983063 GEK983063 GOG983063 GYC983063 HHY983063 HRU983063 IBQ983063 ILM983063 IVI983063 JFE983063 JPA983063 JYW983063 KIS983063 KSO983063 LCK983063 LMG983063 LWC983063 MFY983063 MPU983063 MZQ983063 NJM983063 NTI983063 ODE983063 ONA983063 OWW983063 PGS983063 PQO983063 QAK983063 QKG983063 QUC983063 RDY983063 RNU983063 RXQ983063 SHM983063 SRI983063 TBE983063 TLA983063 TUW983063 UES983063 UOO983063 UYK983063 VIG983063 VSC983063 WBY983063 WLU983063 WVQ983063" xr:uid="{26148995-9AA7-4489-B974-C18AC36527C0}">
      <formula1>0</formula1>
      <formula2>4000</formula2>
    </dataValidation>
    <dataValidation type="decimal" allowBlank="1" showErrorMessage="1" errorTitle="Recouvrement en % de 0 à 100" sqref="H39:H50 JD39:JD50 SZ39:SZ50 ACV39:ACV50 AMR39:AMR50 AWN39:AWN50 BGJ39:BGJ50 BQF39:BQF50 CAB39:CAB50 CJX39:CJX50 CTT39:CTT50 DDP39:DDP50 DNL39:DNL50 DXH39:DXH50 EHD39:EHD50 EQZ39:EQZ50 FAV39:FAV50 FKR39:FKR50 FUN39:FUN50 GEJ39:GEJ50 GOF39:GOF50 GYB39:GYB50 HHX39:HHX50 HRT39:HRT50 IBP39:IBP50 ILL39:ILL50 IVH39:IVH50 JFD39:JFD50 JOZ39:JOZ50 JYV39:JYV50 KIR39:KIR50 KSN39:KSN50 LCJ39:LCJ50 LMF39:LMF50 LWB39:LWB50 MFX39:MFX50 MPT39:MPT50 MZP39:MZP50 NJL39:NJL50 NTH39:NTH50 ODD39:ODD50 OMZ39:OMZ50 OWV39:OWV50 PGR39:PGR50 PQN39:PQN50 QAJ39:QAJ50 QKF39:QKF50 QUB39:QUB50 RDX39:RDX50 RNT39:RNT50 RXP39:RXP50 SHL39:SHL50 SRH39:SRH50 TBD39:TBD50 TKZ39:TKZ50 TUV39:TUV50 UER39:UER50 UON39:UON50 UYJ39:UYJ50 VIF39:VIF50 VSB39:VSB50 WBX39:WBX50 WLT39:WLT50 WVP39:WVP50 H65575:H65586 JD65575:JD65586 SZ65575:SZ65586 ACV65575:ACV65586 AMR65575:AMR65586 AWN65575:AWN65586 BGJ65575:BGJ65586 BQF65575:BQF65586 CAB65575:CAB65586 CJX65575:CJX65586 CTT65575:CTT65586 DDP65575:DDP65586 DNL65575:DNL65586 DXH65575:DXH65586 EHD65575:EHD65586 EQZ65575:EQZ65586 FAV65575:FAV65586 FKR65575:FKR65586 FUN65575:FUN65586 GEJ65575:GEJ65586 GOF65575:GOF65586 GYB65575:GYB65586 HHX65575:HHX65586 HRT65575:HRT65586 IBP65575:IBP65586 ILL65575:ILL65586 IVH65575:IVH65586 JFD65575:JFD65586 JOZ65575:JOZ65586 JYV65575:JYV65586 KIR65575:KIR65586 KSN65575:KSN65586 LCJ65575:LCJ65586 LMF65575:LMF65586 LWB65575:LWB65586 MFX65575:MFX65586 MPT65575:MPT65586 MZP65575:MZP65586 NJL65575:NJL65586 NTH65575:NTH65586 ODD65575:ODD65586 OMZ65575:OMZ65586 OWV65575:OWV65586 PGR65575:PGR65586 PQN65575:PQN65586 QAJ65575:QAJ65586 QKF65575:QKF65586 QUB65575:QUB65586 RDX65575:RDX65586 RNT65575:RNT65586 RXP65575:RXP65586 SHL65575:SHL65586 SRH65575:SRH65586 TBD65575:TBD65586 TKZ65575:TKZ65586 TUV65575:TUV65586 UER65575:UER65586 UON65575:UON65586 UYJ65575:UYJ65586 VIF65575:VIF65586 VSB65575:VSB65586 WBX65575:WBX65586 WLT65575:WLT65586 WVP65575:WVP65586 H131111:H131122 JD131111:JD131122 SZ131111:SZ131122 ACV131111:ACV131122 AMR131111:AMR131122 AWN131111:AWN131122 BGJ131111:BGJ131122 BQF131111:BQF131122 CAB131111:CAB131122 CJX131111:CJX131122 CTT131111:CTT131122 DDP131111:DDP131122 DNL131111:DNL131122 DXH131111:DXH131122 EHD131111:EHD131122 EQZ131111:EQZ131122 FAV131111:FAV131122 FKR131111:FKR131122 FUN131111:FUN131122 GEJ131111:GEJ131122 GOF131111:GOF131122 GYB131111:GYB131122 HHX131111:HHX131122 HRT131111:HRT131122 IBP131111:IBP131122 ILL131111:ILL131122 IVH131111:IVH131122 JFD131111:JFD131122 JOZ131111:JOZ131122 JYV131111:JYV131122 KIR131111:KIR131122 KSN131111:KSN131122 LCJ131111:LCJ131122 LMF131111:LMF131122 LWB131111:LWB131122 MFX131111:MFX131122 MPT131111:MPT131122 MZP131111:MZP131122 NJL131111:NJL131122 NTH131111:NTH131122 ODD131111:ODD131122 OMZ131111:OMZ131122 OWV131111:OWV131122 PGR131111:PGR131122 PQN131111:PQN131122 QAJ131111:QAJ131122 QKF131111:QKF131122 QUB131111:QUB131122 RDX131111:RDX131122 RNT131111:RNT131122 RXP131111:RXP131122 SHL131111:SHL131122 SRH131111:SRH131122 TBD131111:TBD131122 TKZ131111:TKZ131122 TUV131111:TUV131122 UER131111:UER131122 UON131111:UON131122 UYJ131111:UYJ131122 VIF131111:VIF131122 VSB131111:VSB131122 WBX131111:WBX131122 WLT131111:WLT131122 WVP131111:WVP131122 H196647:H196658 JD196647:JD196658 SZ196647:SZ196658 ACV196647:ACV196658 AMR196647:AMR196658 AWN196647:AWN196658 BGJ196647:BGJ196658 BQF196647:BQF196658 CAB196647:CAB196658 CJX196647:CJX196658 CTT196647:CTT196658 DDP196647:DDP196658 DNL196647:DNL196658 DXH196647:DXH196658 EHD196647:EHD196658 EQZ196647:EQZ196658 FAV196647:FAV196658 FKR196647:FKR196658 FUN196647:FUN196658 GEJ196647:GEJ196658 GOF196647:GOF196658 GYB196647:GYB196658 HHX196647:HHX196658 HRT196647:HRT196658 IBP196647:IBP196658 ILL196647:ILL196658 IVH196647:IVH196658 JFD196647:JFD196658 JOZ196647:JOZ196658 JYV196647:JYV196658 KIR196647:KIR196658 KSN196647:KSN196658 LCJ196647:LCJ196658 LMF196647:LMF196658 LWB196647:LWB196658 MFX196647:MFX196658 MPT196647:MPT196658 MZP196647:MZP196658 NJL196647:NJL196658 NTH196647:NTH196658 ODD196647:ODD196658 OMZ196647:OMZ196658 OWV196647:OWV196658 PGR196647:PGR196658 PQN196647:PQN196658 QAJ196647:QAJ196658 QKF196647:QKF196658 QUB196647:QUB196658 RDX196647:RDX196658 RNT196647:RNT196658 RXP196647:RXP196658 SHL196647:SHL196658 SRH196647:SRH196658 TBD196647:TBD196658 TKZ196647:TKZ196658 TUV196647:TUV196658 UER196647:UER196658 UON196647:UON196658 UYJ196647:UYJ196658 VIF196647:VIF196658 VSB196647:VSB196658 WBX196647:WBX196658 WLT196647:WLT196658 WVP196647:WVP196658 H262183:H262194 JD262183:JD262194 SZ262183:SZ262194 ACV262183:ACV262194 AMR262183:AMR262194 AWN262183:AWN262194 BGJ262183:BGJ262194 BQF262183:BQF262194 CAB262183:CAB262194 CJX262183:CJX262194 CTT262183:CTT262194 DDP262183:DDP262194 DNL262183:DNL262194 DXH262183:DXH262194 EHD262183:EHD262194 EQZ262183:EQZ262194 FAV262183:FAV262194 FKR262183:FKR262194 FUN262183:FUN262194 GEJ262183:GEJ262194 GOF262183:GOF262194 GYB262183:GYB262194 HHX262183:HHX262194 HRT262183:HRT262194 IBP262183:IBP262194 ILL262183:ILL262194 IVH262183:IVH262194 JFD262183:JFD262194 JOZ262183:JOZ262194 JYV262183:JYV262194 KIR262183:KIR262194 KSN262183:KSN262194 LCJ262183:LCJ262194 LMF262183:LMF262194 LWB262183:LWB262194 MFX262183:MFX262194 MPT262183:MPT262194 MZP262183:MZP262194 NJL262183:NJL262194 NTH262183:NTH262194 ODD262183:ODD262194 OMZ262183:OMZ262194 OWV262183:OWV262194 PGR262183:PGR262194 PQN262183:PQN262194 QAJ262183:QAJ262194 QKF262183:QKF262194 QUB262183:QUB262194 RDX262183:RDX262194 RNT262183:RNT262194 RXP262183:RXP262194 SHL262183:SHL262194 SRH262183:SRH262194 TBD262183:TBD262194 TKZ262183:TKZ262194 TUV262183:TUV262194 UER262183:UER262194 UON262183:UON262194 UYJ262183:UYJ262194 VIF262183:VIF262194 VSB262183:VSB262194 WBX262183:WBX262194 WLT262183:WLT262194 WVP262183:WVP262194 H327719:H327730 JD327719:JD327730 SZ327719:SZ327730 ACV327719:ACV327730 AMR327719:AMR327730 AWN327719:AWN327730 BGJ327719:BGJ327730 BQF327719:BQF327730 CAB327719:CAB327730 CJX327719:CJX327730 CTT327719:CTT327730 DDP327719:DDP327730 DNL327719:DNL327730 DXH327719:DXH327730 EHD327719:EHD327730 EQZ327719:EQZ327730 FAV327719:FAV327730 FKR327719:FKR327730 FUN327719:FUN327730 GEJ327719:GEJ327730 GOF327719:GOF327730 GYB327719:GYB327730 HHX327719:HHX327730 HRT327719:HRT327730 IBP327719:IBP327730 ILL327719:ILL327730 IVH327719:IVH327730 JFD327719:JFD327730 JOZ327719:JOZ327730 JYV327719:JYV327730 KIR327719:KIR327730 KSN327719:KSN327730 LCJ327719:LCJ327730 LMF327719:LMF327730 LWB327719:LWB327730 MFX327719:MFX327730 MPT327719:MPT327730 MZP327719:MZP327730 NJL327719:NJL327730 NTH327719:NTH327730 ODD327719:ODD327730 OMZ327719:OMZ327730 OWV327719:OWV327730 PGR327719:PGR327730 PQN327719:PQN327730 QAJ327719:QAJ327730 QKF327719:QKF327730 QUB327719:QUB327730 RDX327719:RDX327730 RNT327719:RNT327730 RXP327719:RXP327730 SHL327719:SHL327730 SRH327719:SRH327730 TBD327719:TBD327730 TKZ327719:TKZ327730 TUV327719:TUV327730 UER327719:UER327730 UON327719:UON327730 UYJ327719:UYJ327730 VIF327719:VIF327730 VSB327719:VSB327730 WBX327719:WBX327730 WLT327719:WLT327730 WVP327719:WVP327730 H393255:H393266 JD393255:JD393266 SZ393255:SZ393266 ACV393255:ACV393266 AMR393255:AMR393266 AWN393255:AWN393266 BGJ393255:BGJ393266 BQF393255:BQF393266 CAB393255:CAB393266 CJX393255:CJX393266 CTT393255:CTT393266 DDP393255:DDP393266 DNL393255:DNL393266 DXH393255:DXH393266 EHD393255:EHD393266 EQZ393255:EQZ393266 FAV393255:FAV393266 FKR393255:FKR393266 FUN393255:FUN393266 GEJ393255:GEJ393266 GOF393255:GOF393266 GYB393255:GYB393266 HHX393255:HHX393266 HRT393255:HRT393266 IBP393255:IBP393266 ILL393255:ILL393266 IVH393255:IVH393266 JFD393255:JFD393266 JOZ393255:JOZ393266 JYV393255:JYV393266 KIR393255:KIR393266 KSN393255:KSN393266 LCJ393255:LCJ393266 LMF393255:LMF393266 LWB393255:LWB393266 MFX393255:MFX393266 MPT393255:MPT393266 MZP393255:MZP393266 NJL393255:NJL393266 NTH393255:NTH393266 ODD393255:ODD393266 OMZ393255:OMZ393266 OWV393255:OWV393266 PGR393255:PGR393266 PQN393255:PQN393266 QAJ393255:QAJ393266 QKF393255:QKF393266 QUB393255:QUB393266 RDX393255:RDX393266 RNT393255:RNT393266 RXP393255:RXP393266 SHL393255:SHL393266 SRH393255:SRH393266 TBD393255:TBD393266 TKZ393255:TKZ393266 TUV393255:TUV393266 UER393255:UER393266 UON393255:UON393266 UYJ393255:UYJ393266 VIF393255:VIF393266 VSB393255:VSB393266 WBX393255:WBX393266 WLT393255:WLT393266 WVP393255:WVP393266 H458791:H458802 JD458791:JD458802 SZ458791:SZ458802 ACV458791:ACV458802 AMR458791:AMR458802 AWN458791:AWN458802 BGJ458791:BGJ458802 BQF458791:BQF458802 CAB458791:CAB458802 CJX458791:CJX458802 CTT458791:CTT458802 DDP458791:DDP458802 DNL458791:DNL458802 DXH458791:DXH458802 EHD458791:EHD458802 EQZ458791:EQZ458802 FAV458791:FAV458802 FKR458791:FKR458802 FUN458791:FUN458802 GEJ458791:GEJ458802 GOF458791:GOF458802 GYB458791:GYB458802 HHX458791:HHX458802 HRT458791:HRT458802 IBP458791:IBP458802 ILL458791:ILL458802 IVH458791:IVH458802 JFD458791:JFD458802 JOZ458791:JOZ458802 JYV458791:JYV458802 KIR458791:KIR458802 KSN458791:KSN458802 LCJ458791:LCJ458802 LMF458791:LMF458802 LWB458791:LWB458802 MFX458791:MFX458802 MPT458791:MPT458802 MZP458791:MZP458802 NJL458791:NJL458802 NTH458791:NTH458802 ODD458791:ODD458802 OMZ458791:OMZ458802 OWV458791:OWV458802 PGR458791:PGR458802 PQN458791:PQN458802 QAJ458791:QAJ458802 QKF458791:QKF458802 QUB458791:QUB458802 RDX458791:RDX458802 RNT458791:RNT458802 RXP458791:RXP458802 SHL458791:SHL458802 SRH458791:SRH458802 TBD458791:TBD458802 TKZ458791:TKZ458802 TUV458791:TUV458802 UER458791:UER458802 UON458791:UON458802 UYJ458791:UYJ458802 VIF458791:VIF458802 VSB458791:VSB458802 WBX458791:WBX458802 WLT458791:WLT458802 WVP458791:WVP458802 H524327:H524338 JD524327:JD524338 SZ524327:SZ524338 ACV524327:ACV524338 AMR524327:AMR524338 AWN524327:AWN524338 BGJ524327:BGJ524338 BQF524327:BQF524338 CAB524327:CAB524338 CJX524327:CJX524338 CTT524327:CTT524338 DDP524327:DDP524338 DNL524327:DNL524338 DXH524327:DXH524338 EHD524327:EHD524338 EQZ524327:EQZ524338 FAV524327:FAV524338 FKR524327:FKR524338 FUN524327:FUN524338 GEJ524327:GEJ524338 GOF524327:GOF524338 GYB524327:GYB524338 HHX524327:HHX524338 HRT524327:HRT524338 IBP524327:IBP524338 ILL524327:ILL524338 IVH524327:IVH524338 JFD524327:JFD524338 JOZ524327:JOZ524338 JYV524327:JYV524338 KIR524327:KIR524338 KSN524327:KSN524338 LCJ524327:LCJ524338 LMF524327:LMF524338 LWB524327:LWB524338 MFX524327:MFX524338 MPT524327:MPT524338 MZP524327:MZP524338 NJL524327:NJL524338 NTH524327:NTH524338 ODD524327:ODD524338 OMZ524327:OMZ524338 OWV524327:OWV524338 PGR524327:PGR524338 PQN524327:PQN524338 QAJ524327:QAJ524338 QKF524327:QKF524338 QUB524327:QUB524338 RDX524327:RDX524338 RNT524327:RNT524338 RXP524327:RXP524338 SHL524327:SHL524338 SRH524327:SRH524338 TBD524327:TBD524338 TKZ524327:TKZ524338 TUV524327:TUV524338 UER524327:UER524338 UON524327:UON524338 UYJ524327:UYJ524338 VIF524327:VIF524338 VSB524327:VSB524338 WBX524327:WBX524338 WLT524327:WLT524338 WVP524327:WVP524338 H589863:H589874 JD589863:JD589874 SZ589863:SZ589874 ACV589863:ACV589874 AMR589863:AMR589874 AWN589863:AWN589874 BGJ589863:BGJ589874 BQF589863:BQF589874 CAB589863:CAB589874 CJX589863:CJX589874 CTT589863:CTT589874 DDP589863:DDP589874 DNL589863:DNL589874 DXH589863:DXH589874 EHD589863:EHD589874 EQZ589863:EQZ589874 FAV589863:FAV589874 FKR589863:FKR589874 FUN589863:FUN589874 GEJ589863:GEJ589874 GOF589863:GOF589874 GYB589863:GYB589874 HHX589863:HHX589874 HRT589863:HRT589874 IBP589863:IBP589874 ILL589863:ILL589874 IVH589863:IVH589874 JFD589863:JFD589874 JOZ589863:JOZ589874 JYV589863:JYV589874 KIR589863:KIR589874 KSN589863:KSN589874 LCJ589863:LCJ589874 LMF589863:LMF589874 LWB589863:LWB589874 MFX589863:MFX589874 MPT589863:MPT589874 MZP589863:MZP589874 NJL589863:NJL589874 NTH589863:NTH589874 ODD589863:ODD589874 OMZ589863:OMZ589874 OWV589863:OWV589874 PGR589863:PGR589874 PQN589863:PQN589874 QAJ589863:QAJ589874 QKF589863:QKF589874 QUB589863:QUB589874 RDX589863:RDX589874 RNT589863:RNT589874 RXP589863:RXP589874 SHL589863:SHL589874 SRH589863:SRH589874 TBD589863:TBD589874 TKZ589863:TKZ589874 TUV589863:TUV589874 UER589863:UER589874 UON589863:UON589874 UYJ589863:UYJ589874 VIF589863:VIF589874 VSB589863:VSB589874 WBX589863:WBX589874 WLT589863:WLT589874 WVP589863:WVP589874 H655399:H655410 JD655399:JD655410 SZ655399:SZ655410 ACV655399:ACV655410 AMR655399:AMR655410 AWN655399:AWN655410 BGJ655399:BGJ655410 BQF655399:BQF655410 CAB655399:CAB655410 CJX655399:CJX655410 CTT655399:CTT655410 DDP655399:DDP655410 DNL655399:DNL655410 DXH655399:DXH655410 EHD655399:EHD655410 EQZ655399:EQZ655410 FAV655399:FAV655410 FKR655399:FKR655410 FUN655399:FUN655410 GEJ655399:GEJ655410 GOF655399:GOF655410 GYB655399:GYB655410 HHX655399:HHX655410 HRT655399:HRT655410 IBP655399:IBP655410 ILL655399:ILL655410 IVH655399:IVH655410 JFD655399:JFD655410 JOZ655399:JOZ655410 JYV655399:JYV655410 KIR655399:KIR655410 KSN655399:KSN655410 LCJ655399:LCJ655410 LMF655399:LMF655410 LWB655399:LWB655410 MFX655399:MFX655410 MPT655399:MPT655410 MZP655399:MZP655410 NJL655399:NJL655410 NTH655399:NTH655410 ODD655399:ODD655410 OMZ655399:OMZ655410 OWV655399:OWV655410 PGR655399:PGR655410 PQN655399:PQN655410 QAJ655399:QAJ655410 QKF655399:QKF655410 QUB655399:QUB655410 RDX655399:RDX655410 RNT655399:RNT655410 RXP655399:RXP655410 SHL655399:SHL655410 SRH655399:SRH655410 TBD655399:TBD655410 TKZ655399:TKZ655410 TUV655399:TUV655410 UER655399:UER655410 UON655399:UON655410 UYJ655399:UYJ655410 VIF655399:VIF655410 VSB655399:VSB655410 WBX655399:WBX655410 WLT655399:WLT655410 WVP655399:WVP655410 H720935:H720946 JD720935:JD720946 SZ720935:SZ720946 ACV720935:ACV720946 AMR720935:AMR720946 AWN720935:AWN720946 BGJ720935:BGJ720946 BQF720935:BQF720946 CAB720935:CAB720946 CJX720935:CJX720946 CTT720935:CTT720946 DDP720935:DDP720946 DNL720935:DNL720946 DXH720935:DXH720946 EHD720935:EHD720946 EQZ720935:EQZ720946 FAV720935:FAV720946 FKR720935:FKR720946 FUN720935:FUN720946 GEJ720935:GEJ720946 GOF720935:GOF720946 GYB720935:GYB720946 HHX720935:HHX720946 HRT720935:HRT720946 IBP720935:IBP720946 ILL720935:ILL720946 IVH720935:IVH720946 JFD720935:JFD720946 JOZ720935:JOZ720946 JYV720935:JYV720946 KIR720935:KIR720946 KSN720935:KSN720946 LCJ720935:LCJ720946 LMF720935:LMF720946 LWB720935:LWB720946 MFX720935:MFX720946 MPT720935:MPT720946 MZP720935:MZP720946 NJL720935:NJL720946 NTH720935:NTH720946 ODD720935:ODD720946 OMZ720935:OMZ720946 OWV720935:OWV720946 PGR720935:PGR720946 PQN720935:PQN720946 QAJ720935:QAJ720946 QKF720935:QKF720946 QUB720935:QUB720946 RDX720935:RDX720946 RNT720935:RNT720946 RXP720935:RXP720946 SHL720935:SHL720946 SRH720935:SRH720946 TBD720935:TBD720946 TKZ720935:TKZ720946 TUV720935:TUV720946 UER720935:UER720946 UON720935:UON720946 UYJ720935:UYJ720946 VIF720935:VIF720946 VSB720935:VSB720946 WBX720935:WBX720946 WLT720935:WLT720946 WVP720935:WVP720946 H786471:H786482 JD786471:JD786482 SZ786471:SZ786482 ACV786471:ACV786482 AMR786471:AMR786482 AWN786471:AWN786482 BGJ786471:BGJ786482 BQF786471:BQF786482 CAB786471:CAB786482 CJX786471:CJX786482 CTT786471:CTT786482 DDP786471:DDP786482 DNL786471:DNL786482 DXH786471:DXH786482 EHD786471:EHD786482 EQZ786471:EQZ786482 FAV786471:FAV786482 FKR786471:FKR786482 FUN786471:FUN786482 GEJ786471:GEJ786482 GOF786471:GOF786482 GYB786471:GYB786482 HHX786471:HHX786482 HRT786471:HRT786482 IBP786471:IBP786482 ILL786471:ILL786482 IVH786471:IVH786482 JFD786471:JFD786482 JOZ786471:JOZ786482 JYV786471:JYV786482 KIR786471:KIR786482 KSN786471:KSN786482 LCJ786471:LCJ786482 LMF786471:LMF786482 LWB786471:LWB786482 MFX786471:MFX786482 MPT786471:MPT786482 MZP786471:MZP786482 NJL786471:NJL786482 NTH786471:NTH786482 ODD786471:ODD786482 OMZ786471:OMZ786482 OWV786471:OWV786482 PGR786471:PGR786482 PQN786471:PQN786482 QAJ786471:QAJ786482 QKF786471:QKF786482 QUB786471:QUB786482 RDX786471:RDX786482 RNT786471:RNT786482 RXP786471:RXP786482 SHL786471:SHL786482 SRH786471:SRH786482 TBD786471:TBD786482 TKZ786471:TKZ786482 TUV786471:TUV786482 UER786471:UER786482 UON786471:UON786482 UYJ786471:UYJ786482 VIF786471:VIF786482 VSB786471:VSB786482 WBX786471:WBX786482 WLT786471:WLT786482 WVP786471:WVP786482 H852007:H852018 JD852007:JD852018 SZ852007:SZ852018 ACV852007:ACV852018 AMR852007:AMR852018 AWN852007:AWN852018 BGJ852007:BGJ852018 BQF852007:BQF852018 CAB852007:CAB852018 CJX852007:CJX852018 CTT852007:CTT852018 DDP852007:DDP852018 DNL852007:DNL852018 DXH852007:DXH852018 EHD852007:EHD852018 EQZ852007:EQZ852018 FAV852007:FAV852018 FKR852007:FKR852018 FUN852007:FUN852018 GEJ852007:GEJ852018 GOF852007:GOF852018 GYB852007:GYB852018 HHX852007:HHX852018 HRT852007:HRT852018 IBP852007:IBP852018 ILL852007:ILL852018 IVH852007:IVH852018 JFD852007:JFD852018 JOZ852007:JOZ852018 JYV852007:JYV852018 KIR852007:KIR852018 KSN852007:KSN852018 LCJ852007:LCJ852018 LMF852007:LMF852018 LWB852007:LWB852018 MFX852007:MFX852018 MPT852007:MPT852018 MZP852007:MZP852018 NJL852007:NJL852018 NTH852007:NTH852018 ODD852007:ODD852018 OMZ852007:OMZ852018 OWV852007:OWV852018 PGR852007:PGR852018 PQN852007:PQN852018 QAJ852007:QAJ852018 QKF852007:QKF852018 QUB852007:QUB852018 RDX852007:RDX852018 RNT852007:RNT852018 RXP852007:RXP852018 SHL852007:SHL852018 SRH852007:SRH852018 TBD852007:TBD852018 TKZ852007:TKZ852018 TUV852007:TUV852018 UER852007:UER852018 UON852007:UON852018 UYJ852007:UYJ852018 VIF852007:VIF852018 VSB852007:VSB852018 WBX852007:WBX852018 WLT852007:WLT852018 WVP852007:WVP852018 H917543:H917554 JD917543:JD917554 SZ917543:SZ917554 ACV917543:ACV917554 AMR917543:AMR917554 AWN917543:AWN917554 BGJ917543:BGJ917554 BQF917543:BQF917554 CAB917543:CAB917554 CJX917543:CJX917554 CTT917543:CTT917554 DDP917543:DDP917554 DNL917543:DNL917554 DXH917543:DXH917554 EHD917543:EHD917554 EQZ917543:EQZ917554 FAV917543:FAV917554 FKR917543:FKR917554 FUN917543:FUN917554 GEJ917543:GEJ917554 GOF917543:GOF917554 GYB917543:GYB917554 HHX917543:HHX917554 HRT917543:HRT917554 IBP917543:IBP917554 ILL917543:ILL917554 IVH917543:IVH917554 JFD917543:JFD917554 JOZ917543:JOZ917554 JYV917543:JYV917554 KIR917543:KIR917554 KSN917543:KSN917554 LCJ917543:LCJ917554 LMF917543:LMF917554 LWB917543:LWB917554 MFX917543:MFX917554 MPT917543:MPT917554 MZP917543:MZP917554 NJL917543:NJL917554 NTH917543:NTH917554 ODD917543:ODD917554 OMZ917543:OMZ917554 OWV917543:OWV917554 PGR917543:PGR917554 PQN917543:PQN917554 QAJ917543:QAJ917554 QKF917543:QKF917554 QUB917543:QUB917554 RDX917543:RDX917554 RNT917543:RNT917554 RXP917543:RXP917554 SHL917543:SHL917554 SRH917543:SRH917554 TBD917543:TBD917554 TKZ917543:TKZ917554 TUV917543:TUV917554 UER917543:UER917554 UON917543:UON917554 UYJ917543:UYJ917554 VIF917543:VIF917554 VSB917543:VSB917554 WBX917543:WBX917554 WLT917543:WLT917554 WVP917543:WVP917554 H983079:H983090 JD983079:JD983090 SZ983079:SZ983090 ACV983079:ACV983090 AMR983079:AMR983090 AWN983079:AWN983090 BGJ983079:BGJ983090 BQF983079:BQF983090 CAB983079:CAB983090 CJX983079:CJX983090 CTT983079:CTT983090 DDP983079:DDP983090 DNL983079:DNL983090 DXH983079:DXH983090 EHD983079:EHD983090 EQZ983079:EQZ983090 FAV983079:FAV983090 FKR983079:FKR983090 FUN983079:FUN983090 GEJ983079:GEJ983090 GOF983079:GOF983090 GYB983079:GYB983090 HHX983079:HHX983090 HRT983079:HRT983090 IBP983079:IBP983090 ILL983079:ILL983090 IVH983079:IVH983090 JFD983079:JFD983090 JOZ983079:JOZ983090 JYV983079:JYV983090 KIR983079:KIR983090 KSN983079:KSN983090 LCJ983079:LCJ983090 LMF983079:LMF983090 LWB983079:LWB983090 MFX983079:MFX983090 MPT983079:MPT983090 MZP983079:MZP983090 NJL983079:NJL983090 NTH983079:NTH983090 ODD983079:ODD983090 OMZ983079:OMZ983090 OWV983079:OWV983090 PGR983079:PGR983090 PQN983079:PQN983090 QAJ983079:QAJ983090 QKF983079:QKF983090 QUB983079:QUB983090 RDX983079:RDX983090 RNT983079:RNT983090 RXP983079:RXP983090 SHL983079:SHL983090 SRH983079:SRH983090 TBD983079:TBD983090 TKZ983079:TKZ983090 TUV983079:TUV983090 UER983079:UER983090 UON983079:UON983090 UYJ983079:UYJ983090 VIF983079:VIF983090 VSB983079:VSB983090 WBX983079:WBX983090 WLT983079:WLT983090 WVP983079:WVP983090" xr:uid="{5ECBC64D-0B6C-4119-BCE6-9D79A66221AB}">
      <formula1>0</formula1>
      <formula2>100</formula2>
    </dataValidation>
    <dataValidation type="textLength" operator="equal" allowBlank="1" showErrorMessage="1" errorTitle="Code INSEE selon le type 00000" sqref="F23 JB23 SX23 ACT23 AMP23 AWL23 BGH23 BQD23 BZZ23 CJV23 CTR23 DDN23 DNJ23 DXF23 EHB23 EQX23 FAT23 FKP23 FUL23 GEH23 GOD23 GXZ23 HHV23 HRR23 IBN23 ILJ23 IVF23 JFB23 JOX23 JYT23 KIP23 KSL23 LCH23 LMD23 LVZ23 MFV23 MPR23 MZN23 NJJ23 NTF23 ODB23 OMX23 OWT23 PGP23 PQL23 QAH23 QKD23 QTZ23 RDV23 RNR23 RXN23 SHJ23 SRF23 TBB23 TKX23 TUT23 UEP23 UOL23 UYH23 VID23 VRZ23 WBV23 WLR23 WVN23 F65559 JB65559 SX65559 ACT65559 AMP65559 AWL65559 BGH65559 BQD65559 BZZ65559 CJV65559 CTR65559 DDN65559 DNJ65559 DXF65559 EHB65559 EQX65559 FAT65559 FKP65559 FUL65559 GEH65559 GOD65559 GXZ65559 HHV65559 HRR65559 IBN65559 ILJ65559 IVF65559 JFB65559 JOX65559 JYT65559 KIP65559 KSL65559 LCH65559 LMD65559 LVZ65559 MFV65559 MPR65559 MZN65559 NJJ65559 NTF65559 ODB65559 OMX65559 OWT65559 PGP65559 PQL65559 QAH65559 QKD65559 QTZ65559 RDV65559 RNR65559 RXN65559 SHJ65559 SRF65559 TBB65559 TKX65559 TUT65559 UEP65559 UOL65559 UYH65559 VID65559 VRZ65559 WBV65559 WLR65559 WVN65559 F131095 JB131095 SX131095 ACT131095 AMP131095 AWL131095 BGH131095 BQD131095 BZZ131095 CJV131095 CTR131095 DDN131095 DNJ131095 DXF131095 EHB131095 EQX131095 FAT131095 FKP131095 FUL131095 GEH131095 GOD131095 GXZ131095 HHV131095 HRR131095 IBN131095 ILJ131095 IVF131095 JFB131095 JOX131095 JYT131095 KIP131095 KSL131095 LCH131095 LMD131095 LVZ131095 MFV131095 MPR131095 MZN131095 NJJ131095 NTF131095 ODB131095 OMX131095 OWT131095 PGP131095 PQL131095 QAH131095 QKD131095 QTZ131095 RDV131095 RNR131095 RXN131095 SHJ131095 SRF131095 TBB131095 TKX131095 TUT131095 UEP131095 UOL131095 UYH131095 VID131095 VRZ131095 WBV131095 WLR131095 WVN131095 F196631 JB196631 SX196631 ACT196631 AMP196631 AWL196631 BGH196631 BQD196631 BZZ196631 CJV196631 CTR196631 DDN196631 DNJ196631 DXF196631 EHB196631 EQX196631 FAT196631 FKP196631 FUL196631 GEH196631 GOD196631 GXZ196631 HHV196631 HRR196631 IBN196631 ILJ196631 IVF196631 JFB196631 JOX196631 JYT196631 KIP196631 KSL196631 LCH196631 LMD196631 LVZ196631 MFV196631 MPR196631 MZN196631 NJJ196631 NTF196631 ODB196631 OMX196631 OWT196631 PGP196631 PQL196631 QAH196631 QKD196631 QTZ196631 RDV196631 RNR196631 RXN196631 SHJ196631 SRF196631 TBB196631 TKX196631 TUT196631 UEP196631 UOL196631 UYH196631 VID196631 VRZ196631 WBV196631 WLR196631 WVN196631 F262167 JB262167 SX262167 ACT262167 AMP262167 AWL262167 BGH262167 BQD262167 BZZ262167 CJV262167 CTR262167 DDN262167 DNJ262167 DXF262167 EHB262167 EQX262167 FAT262167 FKP262167 FUL262167 GEH262167 GOD262167 GXZ262167 HHV262167 HRR262167 IBN262167 ILJ262167 IVF262167 JFB262167 JOX262167 JYT262167 KIP262167 KSL262167 LCH262167 LMD262167 LVZ262167 MFV262167 MPR262167 MZN262167 NJJ262167 NTF262167 ODB262167 OMX262167 OWT262167 PGP262167 PQL262167 QAH262167 QKD262167 QTZ262167 RDV262167 RNR262167 RXN262167 SHJ262167 SRF262167 TBB262167 TKX262167 TUT262167 UEP262167 UOL262167 UYH262167 VID262167 VRZ262167 WBV262167 WLR262167 WVN262167 F327703 JB327703 SX327703 ACT327703 AMP327703 AWL327703 BGH327703 BQD327703 BZZ327703 CJV327703 CTR327703 DDN327703 DNJ327703 DXF327703 EHB327703 EQX327703 FAT327703 FKP327703 FUL327703 GEH327703 GOD327703 GXZ327703 HHV327703 HRR327703 IBN327703 ILJ327703 IVF327703 JFB327703 JOX327703 JYT327703 KIP327703 KSL327703 LCH327703 LMD327703 LVZ327703 MFV327703 MPR327703 MZN327703 NJJ327703 NTF327703 ODB327703 OMX327703 OWT327703 PGP327703 PQL327703 QAH327703 QKD327703 QTZ327703 RDV327703 RNR327703 RXN327703 SHJ327703 SRF327703 TBB327703 TKX327703 TUT327703 UEP327703 UOL327703 UYH327703 VID327703 VRZ327703 WBV327703 WLR327703 WVN327703 F393239 JB393239 SX393239 ACT393239 AMP393239 AWL393239 BGH393239 BQD393239 BZZ393239 CJV393239 CTR393239 DDN393239 DNJ393239 DXF393239 EHB393239 EQX393239 FAT393239 FKP393239 FUL393239 GEH393239 GOD393239 GXZ393239 HHV393239 HRR393239 IBN393239 ILJ393239 IVF393239 JFB393239 JOX393239 JYT393239 KIP393239 KSL393239 LCH393239 LMD393239 LVZ393239 MFV393239 MPR393239 MZN393239 NJJ393239 NTF393239 ODB393239 OMX393239 OWT393239 PGP393239 PQL393239 QAH393239 QKD393239 QTZ393239 RDV393239 RNR393239 RXN393239 SHJ393239 SRF393239 TBB393239 TKX393239 TUT393239 UEP393239 UOL393239 UYH393239 VID393239 VRZ393239 WBV393239 WLR393239 WVN393239 F458775 JB458775 SX458775 ACT458775 AMP458775 AWL458775 BGH458775 BQD458775 BZZ458775 CJV458775 CTR458775 DDN458775 DNJ458775 DXF458775 EHB458775 EQX458775 FAT458775 FKP458775 FUL458775 GEH458775 GOD458775 GXZ458775 HHV458775 HRR458775 IBN458775 ILJ458775 IVF458775 JFB458775 JOX458775 JYT458775 KIP458775 KSL458775 LCH458775 LMD458775 LVZ458775 MFV458775 MPR458775 MZN458775 NJJ458775 NTF458775 ODB458775 OMX458775 OWT458775 PGP458775 PQL458775 QAH458775 QKD458775 QTZ458775 RDV458775 RNR458775 RXN458775 SHJ458775 SRF458775 TBB458775 TKX458775 TUT458775 UEP458775 UOL458775 UYH458775 VID458775 VRZ458775 WBV458775 WLR458775 WVN458775 F524311 JB524311 SX524311 ACT524311 AMP524311 AWL524311 BGH524311 BQD524311 BZZ524311 CJV524311 CTR524311 DDN524311 DNJ524311 DXF524311 EHB524311 EQX524311 FAT524311 FKP524311 FUL524311 GEH524311 GOD524311 GXZ524311 HHV524311 HRR524311 IBN524311 ILJ524311 IVF524311 JFB524311 JOX524311 JYT524311 KIP524311 KSL524311 LCH524311 LMD524311 LVZ524311 MFV524311 MPR524311 MZN524311 NJJ524311 NTF524311 ODB524311 OMX524311 OWT524311 PGP524311 PQL524311 QAH524311 QKD524311 QTZ524311 RDV524311 RNR524311 RXN524311 SHJ524311 SRF524311 TBB524311 TKX524311 TUT524311 UEP524311 UOL524311 UYH524311 VID524311 VRZ524311 WBV524311 WLR524311 WVN524311 F589847 JB589847 SX589847 ACT589847 AMP589847 AWL589847 BGH589847 BQD589847 BZZ589847 CJV589847 CTR589847 DDN589847 DNJ589847 DXF589847 EHB589847 EQX589847 FAT589847 FKP589847 FUL589847 GEH589847 GOD589847 GXZ589847 HHV589847 HRR589847 IBN589847 ILJ589847 IVF589847 JFB589847 JOX589847 JYT589847 KIP589847 KSL589847 LCH589847 LMD589847 LVZ589847 MFV589847 MPR589847 MZN589847 NJJ589847 NTF589847 ODB589847 OMX589847 OWT589847 PGP589847 PQL589847 QAH589847 QKD589847 QTZ589847 RDV589847 RNR589847 RXN589847 SHJ589847 SRF589847 TBB589847 TKX589847 TUT589847 UEP589847 UOL589847 UYH589847 VID589847 VRZ589847 WBV589847 WLR589847 WVN589847 F655383 JB655383 SX655383 ACT655383 AMP655383 AWL655383 BGH655383 BQD655383 BZZ655383 CJV655383 CTR655383 DDN655383 DNJ655383 DXF655383 EHB655383 EQX655383 FAT655383 FKP655383 FUL655383 GEH655383 GOD655383 GXZ655383 HHV655383 HRR655383 IBN655383 ILJ655383 IVF655383 JFB655383 JOX655383 JYT655383 KIP655383 KSL655383 LCH655383 LMD655383 LVZ655383 MFV655383 MPR655383 MZN655383 NJJ655383 NTF655383 ODB655383 OMX655383 OWT655383 PGP655383 PQL655383 QAH655383 QKD655383 QTZ655383 RDV655383 RNR655383 RXN655383 SHJ655383 SRF655383 TBB655383 TKX655383 TUT655383 UEP655383 UOL655383 UYH655383 VID655383 VRZ655383 WBV655383 WLR655383 WVN655383 F720919 JB720919 SX720919 ACT720919 AMP720919 AWL720919 BGH720919 BQD720919 BZZ720919 CJV720919 CTR720919 DDN720919 DNJ720919 DXF720919 EHB720919 EQX720919 FAT720919 FKP720919 FUL720919 GEH720919 GOD720919 GXZ720919 HHV720919 HRR720919 IBN720919 ILJ720919 IVF720919 JFB720919 JOX720919 JYT720919 KIP720919 KSL720919 LCH720919 LMD720919 LVZ720919 MFV720919 MPR720919 MZN720919 NJJ720919 NTF720919 ODB720919 OMX720919 OWT720919 PGP720919 PQL720919 QAH720919 QKD720919 QTZ720919 RDV720919 RNR720919 RXN720919 SHJ720919 SRF720919 TBB720919 TKX720919 TUT720919 UEP720919 UOL720919 UYH720919 VID720919 VRZ720919 WBV720919 WLR720919 WVN720919 F786455 JB786455 SX786455 ACT786455 AMP786455 AWL786455 BGH786455 BQD786455 BZZ786455 CJV786455 CTR786455 DDN786455 DNJ786455 DXF786455 EHB786455 EQX786455 FAT786455 FKP786455 FUL786455 GEH786455 GOD786455 GXZ786455 HHV786455 HRR786455 IBN786455 ILJ786455 IVF786455 JFB786455 JOX786455 JYT786455 KIP786455 KSL786455 LCH786455 LMD786455 LVZ786455 MFV786455 MPR786455 MZN786455 NJJ786455 NTF786455 ODB786455 OMX786455 OWT786455 PGP786455 PQL786455 QAH786455 QKD786455 QTZ786455 RDV786455 RNR786455 RXN786455 SHJ786455 SRF786455 TBB786455 TKX786455 TUT786455 UEP786455 UOL786455 UYH786455 VID786455 VRZ786455 WBV786455 WLR786455 WVN786455 F851991 JB851991 SX851991 ACT851991 AMP851991 AWL851991 BGH851991 BQD851991 BZZ851991 CJV851991 CTR851991 DDN851991 DNJ851991 DXF851991 EHB851991 EQX851991 FAT851991 FKP851991 FUL851991 GEH851991 GOD851991 GXZ851991 HHV851991 HRR851991 IBN851991 ILJ851991 IVF851991 JFB851991 JOX851991 JYT851991 KIP851991 KSL851991 LCH851991 LMD851991 LVZ851991 MFV851991 MPR851991 MZN851991 NJJ851991 NTF851991 ODB851991 OMX851991 OWT851991 PGP851991 PQL851991 QAH851991 QKD851991 QTZ851991 RDV851991 RNR851991 RXN851991 SHJ851991 SRF851991 TBB851991 TKX851991 TUT851991 UEP851991 UOL851991 UYH851991 VID851991 VRZ851991 WBV851991 WLR851991 WVN851991 F917527 JB917527 SX917527 ACT917527 AMP917527 AWL917527 BGH917527 BQD917527 BZZ917527 CJV917527 CTR917527 DDN917527 DNJ917527 DXF917527 EHB917527 EQX917527 FAT917527 FKP917527 FUL917527 GEH917527 GOD917527 GXZ917527 HHV917527 HRR917527 IBN917527 ILJ917527 IVF917527 JFB917527 JOX917527 JYT917527 KIP917527 KSL917527 LCH917527 LMD917527 LVZ917527 MFV917527 MPR917527 MZN917527 NJJ917527 NTF917527 ODB917527 OMX917527 OWT917527 PGP917527 PQL917527 QAH917527 QKD917527 QTZ917527 RDV917527 RNR917527 RXN917527 SHJ917527 SRF917527 TBB917527 TKX917527 TUT917527 UEP917527 UOL917527 UYH917527 VID917527 VRZ917527 WBV917527 WLR917527 WVN917527 F983063 JB983063 SX983063 ACT983063 AMP983063 AWL983063 BGH983063 BQD983063 BZZ983063 CJV983063 CTR983063 DDN983063 DNJ983063 DXF983063 EHB983063 EQX983063 FAT983063 FKP983063 FUL983063 GEH983063 GOD983063 GXZ983063 HHV983063 HRR983063 IBN983063 ILJ983063 IVF983063 JFB983063 JOX983063 JYT983063 KIP983063 KSL983063 LCH983063 LMD983063 LVZ983063 MFV983063 MPR983063 MZN983063 NJJ983063 NTF983063 ODB983063 OMX983063 OWT983063 PGP983063 PQL983063 QAH983063 QKD983063 QTZ983063 RDV983063 RNR983063 RXN983063 SHJ983063 SRF983063 TBB983063 TKX983063 TUT983063 UEP983063 UOL983063 UYH983063 VID983063 VRZ983063 WBV983063 WLR983063 WVN983063" xr:uid="{1027A634-E75F-47AD-A89D-B341B8CB77BC}">
      <formula1>5</formula1>
      <formula2>0</formula2>
    </dataValidation>
    <dataValidation type="date" allowBlank="1" showErrorMessage="1" errorTitle="Date du prélèvement (jj/mm/aaaa)" sqref="D39 IZ39 SV39 ACR39 AMN39 AWJ39 BGF39 BQB39 BZX39 CJT39 CTP39 DDL39 DNH39 DXD39 EGZ39 EQV39 FAR39 FKN39 FUJ39 GEF39 GOB39 GXX39 HHT39 HRP39 IBL39 ILH39 IVD39 JEZ39 JOV39 JYR39 KIN39 KSJ39 LCF39 LMB39 LVX39 MFT39 MPP39 MZL39 NJH39 NTD39 OCZ39 OMV39 OWR39 PGN39 PQJ39 QAF39 QKB39 QTX39 RDT39 RNP39 RXL39 SHH39 SRD39 TAZ39 TKV39 TUR39 UEN39 UOJ39 UYF39 VIB39 VRX39 WBT39 WLP39 WVL39 D65575 IZ65575 SV65575 ACR65575 AMN65575 AWJ65575 BGF65575 BQB65575 BZX65575 CJT65575 CTP65575 DDL65575 DNH65575 DXD65575 EGZ65575 EQV65575 FAR65575 FKN65575 FUJ65575 GEF65575 GOB65575 GXX65575 HHT65575 HRP65575 IBL65575 ILH65575 IVD65575 JEZ65575 JOV65575 JYR65575 KIN65575 KSJ65575 LCF65575 LMB65575 LVX65575 MFT65575 MPP65575 MZL65575 NJH65575 NTD65575 OCZ65575 OMV65575 OWR65575 PGN65575 PQJ65575 QAF65575 QKB65575 QTX65575 RDT65575 RNP65575 RXL65575 SHH65575 SRD65575 TAZ65575 TKV65575 TUR65575 UEN65575 UOJ65575 UYF65575 VIB65575 VRX65575 WBT65575 WLP65575 WVL65575 D131111 IZ131111 SV131111 ACR131111 AMN131111 AWJ131111 BGF131111 BQB131111 BZX131111 CJT131111 CTP131111 DDL131111 DNH131111 DXD131111 EGZ131111 EQV131111 FAR131111 FKN131111 FUJ131111 GEF131111 GOB131111 GXX131111 HHT131111 HRP131111 IBL131111 ILH131111 IVD131111 JEZ131111 JOV131111 JYR131111 KIN131111 KSJ131111 LCF131111 LMB131111 LVX131111 MFT131111 MPP131111 MZL131111 NJH131111 NTD131111 OCZ131111 OMV131111 OWR131111 PGN131111 PQJ131111 QAF131111 QKB131111 QTX131111 RDT131111 RNP131111 RXL131111 SHH131111 SRD131111 TAZ131111 TKV131111 TUR131111 UEN131111 UOJ131111 UYF131111 VIB131111 VRX131111 WBT131111 WLP131111 WVL131111 D196647 IZ196647 SV196647 ACR196647 AMN196647 AWJ196647 BGF196647 BQB196647 BZX196647 CJT196647 CTP196647 DDL196647 DNH196647 DXD196647 EGZ196647 EQV196647 FAR196647 FKN196647 FUJ196647 GEF196647 GOB196647 GXX196647 HHT196647 HRP196647 IBL196647 ILH196647 IVD196647 JEZ196647 JOV196647 JYR196647 KIN196647 KSJ196647 LCF196647 LMB196647 LVX196647 MFT196647 MPP196647 MZL196647 NJH196647 NTD196647 OCZ196647 OMV196647 OWR196647 PGN196647 PQJ196647 QAF196647 QKB196647 QTX196647 RDT196647 RNP196647 RXL196647 SHH196647 SRD196647 TAZ196647 TKV196647 TUR196647 UEN196647 UOJ196647 UYF196647 VIB196647 VRX196647 WBT196647 WLP196647 WVL196647 D262183 IZ262183 SV262183 ACR262183 AMN262183 AWJ262183 BGF262183 BQB262183 BZX262183 CJT262183 CTP262183 DDL262183 DNH262183 DXD262183 EGZ262183 EQV262183 FAR262183 FKN262183 FUJ262183 GEF262183 GOB262183 GXX262183 HHT262183 HRP262183 IBL262183 ILH262183 IVD262183 JEZ262183 JOV262183 JYR262183 KIN262183 KSJ262183 LCF262183 LMB262183 LVX262183 MFT262183 MPP262183 MZL262183 NJH262183 NTD262183 OCZ262183 OMV262183 OWR262183 PGN262183 PQJ262183 QAF262183 QKB262183 QTX262183 RDT262183 RNP262183 RXL262183 SHH262183 SRD262183 TAZ262183 TKV262183 TUR262183 UEN262183 UOJ262183 UYF262183 VIB262183 VRX262183 WBT262183 WLP262183 WVL262183 D327719 IZ327719 SV327719 ACR327719 AMN327719 AWJ327719 BGF327719 BQB327719 BZX327719 CJT327719 CTP327719 DDL327719 DNH327719 DXD327719 EGZ327719 EQV327719 FAR327719 FKN327719 FUJ327719 GEF327719 GOB327719 GXX327719 HHT327719 HRP327719 IBL327719 ILH327719 IVD327719 JEZ327719 JOV327719 JYR327719 KIN327719 KSJ327719 LCF327719 LMB327719 LVX327719 MFT327719 MPP327719 MZL327719 NJH327719 NTD327719 OCZ327719 OMV327719 OWR327719 PGN327719 PQJ327719 QAF327719 QKB327719 QTX327719 RDT327719 RNP327719 RXL327719 SHH327719 SRD327719 TAZ327719 TKV327719 TUR327719 UEN327719 UOJ327719 UYF327719 VIB327719 VRX327719 WBT327719 WLP327719 WVL327719 D393255 IZ393255 SV393255 ACR393255 AMN393255 AWJ393255 BGF393255 BQB393255 BZX393255 CJT393255 CTP393255 DDL393255 DNH393255 DXD393255 EGZ393255 EQV393255 FAR393255 FKN393255 FUJ393255 GEF393255 GOB393255 GXX393255 HHT393255 HRP393255 IBL393255 ILH393255 IVD393255 JEZ393255 JOV393255 JYR393255 KIN393255 KSJ393255 LCF393255 LMB393255 LVX393255 MFT393255 MPP393255 MZL393255 NJH393255 NTD393255 OCZ393255 OMV393255 OWR393255 PGN393255 PQJ393255 QAF393255 QKB393255 QTX393255 RDT393255 RNP393255 RXL393255 SHH393255 SRD393255 TAZ393255 TKV393255 TUR393255 UEN393255 UOJ393255 UYF393255 VIB393255 VRX393255 WBT393255 WLP393255 WVL393255 D458791 IZ458791 SV458791 ACR458791 AMN458791 AWJ458791 BGF458791 BQB458791 BZX458791 CJT458791 CTP458791 DDL458791 DNH458791 DXD458791 EGZ458791 EQV458791 FAR458791 FKN458791 FUJ458791 GEF458791 GOB458791 GXX458791 HHT458791 HRP458791 IBL458791 ILH458791 IVD458791 JEZ458791 JOV458791 JYR458791 KIN458791 KSJ458791 LCF458791 LMB458791 LVX458791 MFT458791 MPP458791 MZL458791 NJH458791 NTD458791 OCZ458791 OMV458791 OWR458791 PGN458791 PQJ458791 QAF458791 QKB458791 QTX458791 RDT458791 RNP458791 RXL458791 SHH458791 SRD458791 TAZ458791 TKV458791 TUR458791 UEN458791 UOJ458791 UYF458791 VIB458791 VRX458791 WBT458791 WLP458791 WVL458791 D524327 IZ524327 SV524327 ACR524327 AMN524327 AWJ524327 BGF524327 BQB524327 BZX524327 CJT524327 CTP524327 DDL524327 DNH524327 DXD524327 EGZ524327 EQV524327 FAR524327 FKN524327 FUJ524327 GEF524327 GOB524327 GXX524327 HHT524327 HRP524327 IBL524327 ILH524327 IVD524327 JEZ524327 JOV524327 JYR524327 KIN524327 KSJ524327 LCF524327 LMB524327 LVX524327 MFT524327 MPP524327 MZL524327 NJH524327 NTD524327 OCZ524327 OMV524327 OWR524327 PGN524327 PQJ524327 QAF524327 QKB524327 QTX524327 RDT524327 RNP524327 RXL524327 SHH524327 SRD524327 TAZ524327 TKV524327 TUR524327 UEN524327 UOJ524327 UYF524327 VIB524327 VRX524327 WBT524327 WLP524327 WVL524327 D589863 IZ589863 SV589863 ACR589863 AMN589863 AWJ589863 BGF589863 BQB589863 BZX589863 CJT589863 CTP589863 DDL589863 DNH589863 DXD589863 EGZ589863 EQV589863 FAR589863 FKN589863 FUJ589863 GEF589863 GOB589863 GXX589863 HHT589863 HRP589863 IBL589863 ILH589863 IVD589863 JEZ589863 JOV589863 JYR589863 KIN589863 KSJ589863 LCF589863 LMB589863 LVX589863 MFT589863 MPP589863 MZL589863 NJH589863 NTD589863 OCZ589863 OMV589863 OWR589863 PGN589863 PQJ589863 QAF589863 QKB589863 QTX589863 RDT589863 RNP589863 RXL589863 SHH589863 SRD589863 TAZ589863 TKV589863 TUR589863 UEN589863 UOJ589863 UYF589863 VIB589863 VRX589863 WBT589863 WLP589863 WVL589863 D655399 IZ655399 SV655399 ACR655399 AMN655399 AWJ655399 BGF655399 BQB655399 BZX655399 CJT655399 CTP655399 DDL655399 DNH655399 DXD655399 EGZ655399 EQV655399 FAR655399 FKN655399 FUJ655399 GEF655399 GOB655399 GXX655399 HHT655399 HRP655399 IBL655399 ILH655399 IVD655399 JEZ655399 JOV655399 JYR655399 KIN655399 KSJ655399 LCF655399 LMB655399 LVX655399 MFT655399 MPP655399 MZL655399 NJH655399 NTD655399 OCZ655399 OMV655399 OWR655399 PGN655399 PQJ655399 QAF655399 QKB655399 QTX655399 RDT655399 RNP655399 RXL655399 SHH655399 SRD655399 TAZ655399 TKV655399 TUR655399 UEN655399 UOJ655399 UYF655399 VIB655399 VRX655399 WBT655399 WLP655399 WVL655399 D720935 IZ720935 SV720935 ACR720935 AMN720935 AWJ720935 BGF720935 BQB720935 BZX720935 CJT720935 CTP720935 DDL720935 DNH720935 DXD720935 EGZ720935 EQV720935 FAR720935 FKN720935 FUJ720935 GEF720935 GOB720935 GXX720935 HHT720935 HRP720935 IBL720935 ILH720935 IVD720935 JEZ720935 JOV720935 JYR720935 KIN720935 KSJ720935 LCF720935 LMB720935 LVX720935 MFT720935 MPP720935 MZL720935 NJH720935 NTD720935 OCZ720935 OMV720935 OWR720935 PGN720935 PQJ720935 QAF720935 QKB720935 QTX720935 RDT720935 RNP720935 RXL720935 SHH720935 SRD720935 TAZ720935 TKV720935 TUR720935 UEN720935 UOJ720935 UYF720935 VIB720935 VRX720935 WBT720935 WLP720935 WVL720935 D786471 IZ786471 SV786471 ACR786471 AMN786471 AWJ786471 BGF786471 BQB786471 BZX786471 CJT786471 CTP786471 DDL786471 DNH786471 DXD786471 EGZ786471 EQV786471 FAR786471 FKN786471 FUJ786471 GEF786471 GOB786471 GXX786471 HHT786471 HRP786471 IBL786471 ILH786471 IVD786471 JEZ786471 JOV786471 JYR786471 KIN786471 KSJ786471 LCF786471 LMB786471 LVX786471 MFT786471 MPP786471 MZL786471 NJH786471 NTD786471 OCZ786471 OMV786471 OWR786471 PGN786471 PQJ786471 QAF786471 QKB786471 QTX786471 RDT786471 RNP786471 RXL786471 SHH786471 SRD786471 TAZ786471 TKV786471 TUR786471 UEN786471 UOJ786471 UYF786471 VIB786471 VRX786471 WBT786471 WLP786471 WVL786471 D852007 IZ852007 SV852007 ACR852007 AMN852007 AWJ852007 BGF852007 BQB852007 BZX852007 CJT852007 CTP852007 DDL852007 DNH852007 DXD852007 EGZ852007 EQV852007 FAR852007 FKN852007 FUJ852007 GEF852007 GOB852007 GXX852007 HHT852007 HRP852007 IBL852007 ILH852007 IVD852007 JEZ852007 JOV852007 JYR852007 KIN852007 KSJ852007 LCF852007 LMB852007 LVX852007 MFT852007 MPP852007 MZL852007 NJH852007 NTD852007 OCZ852007 OMV852007 OWR852007 PGN852007 PQJ852007 QAF852007 QKB852007 QTX852007 RDT852007 RNP852007 RXL852007 SHH852007 SRD852007 TAZ852007 TKV852007 TUR852007 UEN852007 UOJ852007 UYF852007 VIB852007 VRX852007 WBT852007 WLP852007 WVL852007 D917543 IZ917543 SV917543 ACR917543 AMN917543 AWJ917543 BGF917543 BQB917543 BZX917543 CJT917543 CTP917543 DDL917543 DNH917543 DXD917543 EGZ917543 EQV917543 FAR917543 FKN917543 FUJ917543 GEF917543 GOB917543 GXX917543 HHT917543 HRP917543 IBL917543 ILH917543 IVD917543 JEZ917543 JOV917543 JYR917543 KIN917543 KSJ917543 LCF917543 LMB917543 LVX917543 MFT917543 MPP917543 MZL917543 NJH917543 NTD917543 OCZ917543 OMV917543 OWR917543 PGN917543 PQJ917543 QAF917543 QKB917543 QTX917543 RDT917543 RNP917543 RXL917543 SHH917543 SRD917543 TAZ917543 TKV917543 TUR917543 UEN917543 UOJ917543 UYF917543 VIB917543 VRX917543 WBT917543 WLP917543 WVL917543 D983079 IZ983079 SV983079 ACR983079 AMN983079 AWJ983079 BGF983079 BQB983079 BZX983079 CJT983079 CTP983079 DDL983079 DNH983079 DXD983079 EGZ983079 EQV983079 FAR983079 FKN983079 FUJ983079 GEF983079 GOB983079 GXX983079 HHT983079 HRP983079 IBL983079 ILH983079 IVD983079 JEZ983079 JOV983079 JYR983079 KIN983079 KSJ983079 LCF983079 LMB983079 LVX983079 MFT983079 MPP983079 MZL983079 NJH983079 NTD983079 OCZ983079 OMV983079 OWR983079 PGN983079 PQJ983079 QAF983079 QKB983079 QTX983079 RDT983079 RNP983079 RXL983079 SHH983079 SRD983079 TAZ983079 TKV983079 TUR983079 UEN983079 UOJ983079 UYF983079 VIB983079 VRX983079 WBT983079 WLP983079 WVL983079" xr:uid="{B9B2E8DD-606D-4022-8CD7-A56FA6B533EA}">
      <formula1>36891</formula1>
      <formula2>71558</formula2>
    </dataValidation>
    <dataValidation type="list" allowBlank="1" showErrorMessage="1" errorTitle="Abondance végétation de 0 à 5" sqref="K66:K77 JG66:JG77 TC66:TC77 ACY66:ACY77 AMU66:AMU77 AWQ66:AWQ77 BGM66:BGM77 BQI66:BQI77 CAE66:CAE77 CKA66:CKA77 CTW66:CTW77 DDS66:DDS77 DNO66:DNO77 DXK66:DXK77 EHG66:EHG77 ERC66:ERC77 FAY66:FAY77 FKU66:FKU77 FUQ66:FUQ77 GEM66:GEM77 GOI66:GOI77 GYE66:GYE77 HIA66:HIA77 HRW66:HRW77 IBS66:IBS77 ILO66:ILO77 IVK66:IVK77 JFG66:JFG77 JPC66:JPC77 JYY66:JYY77 KIU66:KIU77 KSQ66:KSQ77 LCM66:LCM77 LMI66:LMI77 LWE66:LWE77 MGA66:MGA77 MPW66:MPW77 MZS66:MZS77 NJO66:NJO77 NTK66:NTK77 ODG66:ODG77 ONC66:ONC77 OWY66:OWY77 PGU66:PGU77 PQQ66:PQQ77 QAM66:QAM77 QKI66:QKI77 QUE66:QUE77 REA66:REA77 RNW66:RNW77 RXS66:RXS77 SHO66:SHO77 SRK66:SRK77 TBG66:TBG77 TLC66:TLC77 TUY66:TUY77 UEU66:UEU77 UOQ66:UOQ77 UYM66:UYM77 VII66:VII77 VSE66:VSE77 WCA66:WCA77 WLW66:WLW77 WVS66:WVS77 K65602:K65613 JG65602:JG65613 TC65602:TC65613 ACY65602:ACY65613 AMU65602:AMU65613 AWQ65602:AWQ65613 BGM65602:BGM65613 BQI65602:BQI65613 CAE65602:CAE65613 CKA65602:CKA65613 CTW65602:CTW65613 DDS65602:DDS65613 DNO65602:DNO65613 DXK65602:DXK65613 EHG65602:EHG65613 ERC65602:ERC65613 FAY65602:FAY65613 FKU65602:FKU65613 FUQ65602:FUQ65613 GEM65602:GEM65613 GOI65602:GOI65613 GYE65602:GYE65613 HIA65602:HIA65613 HRW65602:HRW65613 IBS65602:IBS65613 ILO65602:ILO65613 IVK65602:IVK65613 JFG65602:JFG65613 JPC65602:JPC65613 JYY65602:JYY65613 KIU65602:KIU65613 KSQ65602:KSQ65613 LCM65602:LCM65613 LMI65602:LMI65613 LWE65602:LWE65613 MGA65602:MGA65613 MPW65602:MPW65613 MZS65602:MZS65613 NJO65602:NJO65613 NTK65602:NTK65613 ODG65602:ODG65613 ONC65602:ONC65613 OWY65602:OWY65613 PGU65602:PGU65613 PQQ65602:PQQ65613 QAM65602:QAM65613 QKI65602:QKI65613 QUE65602:QUE65613 REA65602:REA65613 RNW65602:RNW65613 RXS65602:RXS65613 SHO65602:SHO65613 SRK65602:SRK65613 TBG65602:TBG65613 TLC65602:TLC65613 TUY65602:TUY65613 UEU65602:UEU65613 UOQ65602:UOQ65613 UYM65602:UYM65613 VII65602:VII65613 VSE65602:VSE65613 WCA65602:WCA65613 WLW65602:WLW65613 WVS65602:WVS65613 K131138:K131149 JG131138:JG131149 TC131138:TC131149 ACY131138:ACY131149 AMU131138:AMU131149 AWQ131138:AWQ131149 BGM131138:BGM131149 BQI131138:BQI131149 CAE131138:CAE131149 CKA131138:CKA131149 CTW131138:CTW131149 DDS131138:DDS131149 DNO131138:DNO131149 DXK131138:DXK131149 EHG131138:EHG131149 ERC131138:ERC131149 FAY131138:FAY131149 FKU131138:FKU131149 FUQ131138:FUQ131149 GEM131138:GEM131149 GOI131138:GOI131149 GYE131138:GYE131149 HIA131138:HIA131149 HRW131138:HRW131149 IBS131138:IBS131149 ILO131138:ILO131149 IVK131138:IVK131149 JFG131138:JFG131149 JPC131138:JPC131149 JYY131138:JYY131149 KIU131138:KIU131149 KSQ131138:KSQ131149 LCM131138:LCM131149 LMI131138:LMI131149 LWE131138:LWE131149 MGA131138:MGA131149 MPW131138:MPW131149 MZS131138:MZS131149 NJO131138:NJO131149 NTK131138:NTK131149 ODG131138:ODG131149 ONC131138:ONC131149 OWY131138:OWY131149 PGU131138:PGU131149 PQQ131138:PQQ131149 QAM131138:QAM131149 QKI131138:QKI131149 QUE131138:QUE131149 REA131138:REA131149 RNW131138:RNW131149 RXS131138:RXS131149 SHO131138:SHO131149 SRK131138:SRK131149 TBG131138:TBG131149 TLC131138:TLC131149 TUY131138:TUY131149 UEU131138:UEU131149 UOQ131138:UOQ131149 UYM131138:UYM131149 VII131138:VII131149 VSE131138:VSE131149 WCA131138:WCA131149 WLW131138:WLW131149 WVS131138:WVS131149 K196674:K196685 JG196674:JG196685 TC196674:TC196685 ACY196674:ACY196685 AMU196674:AMU196685 AWQ196674:AWQ196685 BGM196674:BGM196685 BQI196674:BQI196685 CAE196674:CAE196685 CKA196674:CKA196685 CTW196674:CTW196685 DDS196674:DDS196685 DNO196674:DNO196685 DXK196674:DXK196685 EHG196674:EHG196685 ERC196674:ERC196685 FAY196674:FAY196685 FKU196674:FKU196685 FUQ196674:FUQ196685 GEM196674:GEM196685 GOI196674:GOI196685 GYE196674:GYE196685 HIA196674:HIA196685 HRW196674:HRW196685 IBS196674:IBS196685 ILO196674:ILO196685 IVK196674:IVK196685 JFG196674:JFG196685 JPC196674:JPC196685 JYY196674:JYY196685 KIU196674:KIU196685 KSQ196674:KSQ196685 LCM196674:LCM196685 LMI196674:LMI196685 LWE196674:LWE196685 MGA196674:MGA196685 MPW196674:MPW196685 MZS196674:MZS196685 NJO196674:NJO196685 NTK196674:NTK196685 ODG196674:ODG196685 ONC196674:ONC196685 OWY196674:OWY196685 PGU196674:PGU196685 PQQ196674:PQQ196685 QAM196674:QAM196685 QKI196674:QKI196685 QUE196674:QUE196685 REA196674:REA196685 RNW196674:RNW196685 RXS196674:RXS196685 SHO196674:SHO196685 SRK196674:SRK196685 TBG196674:TBG196685 TLC196674:TLC196685 TUY196674:TUY196685 UEU196674:UEU196685 UOQ196674:UOQ196685 UYM196674:UYM196685 VII196674:VII196685 VSE196674:VSE196685 WCA196674:WCA196685 WLW196674:WLW196685 WVS196674:WVS196685 K262210:K262221 JG262210:JG262221 TC262210:TC262221 ACY262210:ACY262221 AMU262210:AMU262221 AWQ262210:AWQ262221 BGM262210:BGM262221 BQI262210:BQI262221 CAE262210:CAE262221 CKA262210:CKA262221 CTW262210:CTW262221 DDS262210:DDS262221 DNO262210:DNO262221 DXK262210:DXK262221 EHG262210:EHG262221 ERC262210:ERC262221 FAY262210:FAY262221 FKU262210:FKU262221 FUQ262210:FUQ262221 GEM262210:GEM262221 GOI262210:GOI262221 GYE262210:GYE262221 HIA262210:HIA262221 HRW262210:HRW262221 IBS262210:IBS262221 ILO262210:ILO262221 IVK262210:IVK262221 JFG262210:JFG262221 JPC262210:JPC262221 JYY262210:JYY262221 KIU262210:KIU262221 KSQ262210:KSQ262221 LCM262210:LCM262221 LMI262210:LMI262221 LWE262210:LWE262221 MGA262210:MGA262221 MPW262210:MPW262221 MZS262210:MZS262221 NJO262210:NJO262221 NTK262210:NTK262221 ODG262210:ODG262221 ONC262210:ONC262221 OWY262210:OWY262221 PGU262210:PGU262221 PQQ262210:PQQ262221 QAM262210:QAM262221 QKI262210:QKI262221 QUE262210:QUE262221 REA262210:REA262221 RNW262210:RNW262221 RXS262210:RXS262221 SHO262210:SHO262221 SRK262210:SRK262221 TBG262210:TBG262221 TLC262210:TLC262221 TUY262210:TUY262221 UEU262210:UEU262221 UOQ262210:UOQ262221 UYM262210:UYM262221 VII262210:VII262221 VSE262210:VSE262221 WCA262210:WCA262221 WLW262210:WLW262221 WVS262210:WVS262221 K327746:K327757 JG327746:JG327757 TC327746:TC327757 ACY327746:ACY327757 AMU327746:AMU327757 AWQ327746:AWQ327757 BGM327746:BGM327757 BQI327746:BQI327757 CAE327746:CAE327757 CKA327746:CKA327757 CTW327746:CTW327757 DDS327746:DDS327757 DNO327746:DNO327757 DXK327746:DXK327757 EHG327746:EHG327757 ERC327746:ERC327757 FAY327746:FAY327757 FKU327746:FKU327757 FUQ327746:FUQ327757 GEM327746:GEM327757 GOI327746:GOI327757 GYE327746:GYE327757 HIA327746:HIA327757 HRW327746:HRW327757 IBS327746:IBS327757 ILO327746:ILO327757 IVK327746:IVK327757 JFG327746:JFG327757 JPC327746:JPC327757 JYY327746:JYY327757 KIU327746:KIU327757 KSQ327746:KSQ327757 LCM327746:LCM327757 LMI327746:LMI327757 LWE327746:LWE327757 MGA327746:MGA327757 MPW327746:MPW327757 MZS327746:MZS327757 NJO327746:NJO327757 NTK327746:NTK327757 ODG327746:ODG327757 ONC327746:ONC327757 OWY327746:OWY327757 PGU327746:PGU327757 PQQ327746:PQQ327757 QAM327746:QAM327757 QKI327746:QKI327757 QUE327746:QUE327757 REA327746:REA327757 RNW327746:RNW327757 RXS327746:RXS327757 SHO327746:SHO327757 SRK327746:SRK327757 TBG327746:TBG327757 TLC327746:TLC327757 TUY327746:TUY327757 UEU327746:UEU327757 UOQ327746:UOQ327757 UYM327746:UYM327757 VII327746:VII327757 VSE327746:VSE327757 WCA327746:WCA327757 WLW327746:WLW327757 WVS327746:WVS327757 K393282:K393293 JG393282:JG393293 TC393282:TC393293 ACY393282:ACY393293 AMU393282:AMU393293 AWQ393282:AWQ393293 BGM393282:BGM393293 BQI393282:BQI393293 CAE393282:CAE393293 CKA393282:CKA393293 CTW393282:CTW393293 DDS393282:DDS393293 DNO393282:DNO393293 DXK393282:DXK393293 EHG393282:EHG393293 ERC393282:ERC393293 FAY393282:FAY393293 FKU393282:FKU393293 FUQ393282:FUQ393293 GEM393282:GEM393293 GOI393282:GOI393293 GYE393282:GYE393293 HIA393282:HIA393293 HRW393282:HRW393293 IBS393282:IBS393293 ILO393282:ILO393293 IVK393282:IVK393293 JFG393282:JFG393293 JPC393282:JPC393293 JYY393282:JYY393293 KIU393282:KIU393293 KSQ393282:KSQ393293 LCM393282:LCM393293 LMI393282:LMI393293 LWE393282:LWE393293 MGA393282:MGA393293 MPW393282:MPW393293 MZS393282:MZS393293 NJO393282:NJO393293 NTK393282:NTK393293 ODG393282:ODG393293 ONC393282:ONC393293 OWY393282:OWY393293 PGU393282:PGU393293 PQQ393282:PQQ393293 QAM393282:QAM393293 QKI393282:QKI393293 QUE393282:QUE393293 REA393282:REA393293 RNW393282:RNW393293 RXS393282:RXS393293 SHO393282:SHO393293 SRK393282:SRK393293 TBG393282:TBG393293 TLC393282:TLC393293 TUY393282:TUY393293 UEU393282:UEU393293 UOQ393282:UOQ393293 UYM393282:UYM393293 VII393282:VII393293 VSE393282:VSE393293 WCA393282:WCA393293 WLW393282:WLW393293 WVS393282:WVS393293 K458818:K458829 JG458818:JG458829 TC458818:TC458829 ACY458818:ACY458829 AMU458818:AMU458829 AWQ458818:AWQ458829 BGM458818:BGM458829 BQI458818:BQI458829 CAE458818:CAE458829 CKA458818:CKA458829 CTW458818:CTW458829 DDS458818:DDS458829 DNO458818:DNO458829 DXK458818:DXK458829 EHG458818:EHG458829 ERC458818:ERC458829 FAY458818:FAY458829 FKU458818:FKU458829 FUQ458818:FUQ458829 GEM458818:GEM458829 GOI458818:GOI458829 GYE458818:GYE458829 HIA458818:HIA458829 HRW458818:HRW458829 IBS458818:IBS458829 ILO458818:ILO458829 IVK458818:IVK458829 JFG458818:JFG458829 JPC458818:JPC458829 JYY458818:JYY458829 KIU458818:KIU458829 KSQ458818:KSQ458829 LCM458818:LCM458829 LMI458818:LMI458829 LWE458818:LWE458829 MGA458818:MGA458829 MPW458818:MPW458829 MZS458818:MZS458829 NJO458818:NJO458829 NTK458818:NTK458829 ODG458818:ODG458829 ONC458818:ONC458829 OWY458818:OWY458829 PGU458818:PGU458829 PQQ458818:PQQ458829 QAM458818:QAM458829 QKI458818:QKI458829 QUE458818:QUE458829 REA458818:REA458829 RNW458818:RNW458829 RXS458818:RXS458829 SHO458818:SHO458829 SRK458818:SRK458829 TBG458818:TBG458829 TLC458818:TLC458829 TUY458818:TUY458829 UEU458818:UEU458829 UOQ458818:UOQ458829 UYM458818:UYM458829 VII458818:VII458829 VSE458818:VSE458829 WCA458818:WCA458829 WLW458818:WLW458829 WVS458818:WVS458829 K524354:K524365 JG524354:JG524365 TC524354:TC524365 ACY524354:ACY524365 AMU524354:AMU524365 AWQ524354:AWQ524365 BGM524354:BGM524365 BQI524354:BQI524365 CAE524354:CAE524365 CKA524354:CKA524365 CTW524354:CTW524365 DDS524354:DDS524365 DNO524354:DNO524365 DXK524354:DXK524365 EHG524354:EHG524365 ERC524354:ERC524365 FAY524354:FAY524365 FKU524354:FKU524365 FUQ524354:FUQ524365 GEM524354:GEM524365 GOI524354:GOI524365 GYE524354:GYE524365 HIA524354:HIA524365 HRW524354:HRW524365 IBS524354:IBS524365 ILO524354:ILO524365 IVK524354:IVK524365 JFG524354:JFG524365 JPC524354:JPC524365 JYY524354:JYY524365 KIU524354:KIU524365 KSQ524354:KSQ524365 LCM524354:LCM524365 LMI524354:LMI524365 LWE524354:LWE524365 MGA524354:MGA524365 MPW524354:MPW524365 MZS524354:MZS524365 NJO524354:NJO524365 NTK524354:NTK524365 ODG524354:ODG524365 ONC524354:ONC524365 OWY524354:OWY524365 PGU524354:PGU524365 PQQ524354:PQQ524365 QAM524354:QAM524365 QKI524354:QKI524365 QUE524354:QUE524365 REA524354:REA524365 RNW524354:RNW524365 RXS524354:RXS524365 SHO524354:SHO524365 SRK524354:SRK524365 TBG524354:TBG524365 TLC524354:TLC524365 TUY524354:TUY524365 UEU524354:UEU524365 UOQ524354:UOQ524365 UYM524354:UYM524365 VII524354:VII524365 VSE524354:VSE524365 WCA524354:WCA524365 WLW524354:WLW524365 WVS524354:WVS524365 K589890:K589901 JG589890:JG589901 TC589890:TC589901 ACY589890:ACY589901 AMU589890:AMU589901 AWQ589890:AWQ589901 BGM589890:BGM589901 BQI589890:BQI589901 CAE589890:CAE589901 CKA589890:CKA589901 CTW589890:CTW589901 DDS589890:DDS589901 DNO589890:DNO589901 DXK589890:DXK589901 EHG589890:EHG589901 ERC589890:ERC589901 FAY589890:FAY589901 FKU589890:FKU589901 FUQ589890:FUQ589901 GEM589890:GEM589901 GOI589890:GOI589901 GYE589890:GYE589901 HIA589890:HIA589901 HRW589890:HRW589901 IBS589890:IBS589901 ILO589890:ILO589901 IVK589890:IVK589901 JFG589890:JFG589901 JPC589890:JPC589901 JYY589890:JYY589901 KIU589890:KIU589901 KSQ589890:KSQ589901 LCM589890:LCM589901 LMI589890:LMI589901 LWE589890:LWE589901 MGA589890:MGA589901 MPW589890:MPW589901 MZS589890:MZS589901 NJO589890:NJO589901 NTK589890:NTK589901 ODG589890:ODG589901 ONC589890:ONC589901 OWY589890:OWY589901 PGU589890:PGU589901 PQQ589890:PQQ589901 QAM589890:QAM589901 QKI589890:QKI589901 QUE589890:QUE589901 REA589890:REA589901 RNW589890:RNW589901 RXS589890:RXS589901 SHO589890:SHO589901 SRK589890:SRK589901 TBG589890:TBG589901 TLC589890:TLC589901 TUY589890:TUY589901 UEU589890:UEU589901 UOQ589890:UOQ589901 UYM589890:UYM589901 VII589890:VII589901 VSE589890:VSE589901 WCA589890:WCA589901 WLW589890:WLW589901 WVS589890:WVS589901 K655426:K655437 JG655426:JG655437 TC655426:TC655437 ACY655426:ACY655437 AMU655426:AMU655437 AWQ655426:AWQ655437 BGM655426:BGM655437 BQI655426:BQI655437 CAE655426:CAE655437 CKA655426:CKA655437 CTW655426:CTW655437 DDS655426:DDS655437 DNO655426:DNO655437 DXK655426:DXK655437 EHG655426:EHG655437 ERC655426:ERC655437 FAY655426:FAY655437 FKU655426:FKU655437 FUQ655426:FUQ655437 GEM655426:GEM655437 GOI655426:GOI655437 GYE655426:GYE655437 HIA655426:HIA655437 HRW655426:HRW655437 IBS655426:IBS655437 ILO655426:ILO655437 IVK655426:IVK655437 JFG655426:JFG655437 JPC655426:JPC655437 JYY655426:JYY655437 KIU655426:KIU655437 KSQ655426:KSQ655437 LCM655426:LCM655437 LMI655426:LMI655437 LWE655426:LWE655437 MGA655426:MGA655437 MPW655426:MPW655437 MZS655426:MZS655437 NJO655426:NJO655437 NTK655426:NTK655437 ODG655426:ODG655437 ONC655426:ONC655437 OWY655426:OWY655437 PGU655426:PGU655437 PQQ655426:PQQ655437 QAM655426:QAM655437 QKI655426:QKI655437 QUE655426:QUE655437 REA655426:REA655437 RNW655426:RNW655437 RXS655426:RXS655437 SHO655426:SHO655437 SRK655426:SRK655437 TBG655426:TBG655437 TLC655426:TLC655437 TUY655426:TUY655437 UEU655426:UEU655437 UOQ655426:UOQ655437 UYM655426:UYM655437 VII655426:VII655437 VSE655426:VSE655437 WCA655426:WCA655437 WLW655426:WLW655437 WVS655426:WVS655437 K720962:K720973 JG720962:JG720973 TC720962:TC720973 ACY720962:ACY720973 AMU720962:AMU720973 AWQ720962:AWQ720973 BGM720962:BGM720973 BQI720962:BQI720973 CAE720962:CAE720973 CKA720962:CKA720973 CTW720962:CTW720973 DDS720962:DDS720973 DNO720962:DNO720973 DXK720962:DXK720973 EHG720962:EHG720973 ERC720962:ERC720973 FAY720962:FAY720973 FKU720962:FKU720973 FUQ720962:FUQ720973 GEM720962:GEM720973 GOI720962:GOI720973 GYE720962:GYE720973 HIA720962:HIA720973 HRW720962:HRW720973 IBS720962:IBS720973 ILO720962:ILO720973 IVK720962:IVK720973 JFG720962:JFG720973 JPC720962:JPC720973 JYY720962:JYY720973 KIU720962:KIU720973 KSQ720962:KSQ720973 LCM720962:LCM720973 LMI720962:LMI720973 LWE720962:LWE720973 MGA720962:MGA720973 MPW720962:MPW720973 MZS720962:MZS720973 NJO720962:NJO720973 NTK720962:NTK720973 ODG720962:ODG720973 ONC720962:ONC720973 OWY720962:OWY720973 PGU720962:PGU720973 PQQ720962:PQQ720973 QAM720962:QAM720973 QKI720962:QKI720973 QUE720962:QUE720973 REA720962:REA720973 RNW720962:RNW720973 RXS720962:RXS720973 SHO720962:SHO720973 SRK720962:SRK720973 TBG720962:TBG720973 TLC720962:TLC720973 TUY720962:TUY720973 UEU720962:UEU720973 UOQ720962:UOQ720973 UYM720962:UYM720973 VII720962:VII720973 VSE720962:VSE720973 WCA720962:WCA720973 WLW720962:WLW720973 WVS720962:WVS720973 K786498:K786509 JG786498:JG786509 TC786498:TC786509 ACY786498:ACY786509 AMU786498:AMU786509 AWQ786498:AWQ786509 BGM786498:BGM786509 BQI786498:BQI786509 CAE786498:CAE786509 CKA786498:CKA786509 CTW786498:CTW786509 DDS786498:DDS786509 DNO786498:DNO786509 DXK786498:DXK786509 EHG786498:EHG786509 ERC786498:ERC786509 FAY786498:FAY786509 FKU786498:FKU786509 FUQ786498:FUQ786509 GEM786498:GEM786509 GOI786498:GOI786509 GYE786498:GYE786509 HIA786498:HIA786509 HRW786498:HRW786509 IBS786498:IBS786509 ILO786498:ILO786509 IVK786498:IVK786509 JFG786498:JFG786509 JPC786498:JPC786509 JYY786498:JYY786509 KIU786498:KIU786509 KSQ786498:KSQ786509 LCM786498:LCM786509 LMI786498:LMI786509 LWE786498:LWE786509 MGA786498:MGA786509 MPW786498:MPW786509 MZS786498:MZS786509 NJO786498:NJO786509 NTK786498:NTK786509 ODG786498:ODG786509 ONC786498:ONC786509 OWY786498:OWY786509 PGU786498:PGU786509 PQQ786498:PQQ786509 QAM786498:QAM786509 QKI786498:QKI786509 QUE786498:QUE786509 REA786498:REA786509 RNW786498:RNW786509 RXS786498:RXS786509 SHO786498:SHO786509 SRK786498:SRK786509 TBG786498:TBG786509 TLC786498:TLC786509 TUY786498:TUY786509 UEU786498:UEU786509 UOQ786498:UOQ786509 UYM786498:UYM786509 VII786498:VII786509 VSE786498:VSE786509 WCA786498:WCA786509 WLW786498:WLW786509 WVS786498:WVS786509 K852034:K852045 JG852034:JG852045 TC852034:TC852045 ACY852034:ACY852045 AMU852034:AMU852045 AWQ852034:AWQ852045 BGM852034:BGM852045 BQI852034:BQI852045 CAE852034:CAE852045 CKA852034:CKA852045 CTW852034:CTW852045 DDS852034:DDS852045 DNO852034:DNO852045 DXK852034:DXK852045 EHG852034:EHG852045 ERC852034:ERC852045 FAY852034:FAY852045 FKU852034:FKU852045 FUQ852034:FUQ852045 GEM852034:GEM852045 GOI852034:GOI852045 GYE852034:GYE852045 HIA852034:HIA852045 HRW852034:HRW852045 IBS852034:IBS852045 ILO852034:ILO852045 IVK852034:IVK852045 JFG852034:JFG852045 JPC852034:JPC852045 JYY852034:JYY852045 KIU852034:KIU852045 KSQ852034:KSQ852045 LCM852034:LCM852045 LMI852034:LMI852045 LWE852034:LWE852045 MGA852034:MGA852045 MPW852034:MPW852045 MZS852034:MZS852045 NJO852034:NJO852045 NTK852034:NTK852045 ODG852034:ODG852045 ONC852034:ONC852045 OWY852034:OWY852045 PGU852034:PGU852045 PQQ852034:PQQ852045 QAM852034:QAM852045 QKI852034:QKI852045 QUE852034:QUE852045 REA852034:REA852045 RNW852034:RNW852045 RXS852034:RXS852045 SHO852034:SHO852045 SRK852034:SRK852045 TBG852034:TBG852045 TLC852034:TLC852045 TUY852034:TUY852045 UEU852034:UEU852045 UOQ852034:UOQ852045 UYM852034:UYM852045 VII852034:VII852045 VSE852034:VSE852045 WCA852034:WCA852045 WLW852034:WLW852045 WVS852034:WVS852045 K917570:K917581 JG917570:JG917581 TC917570:TC917581 ACY917570:ACY917581 AMU917570:AMU917581 AWQ917570:AWQ917581 BGM917570:BGM917581 BQI917570:BQI917581 CAE917570:CAE917581 CKA917570:CKA917581 CTW917570:CTW917581 DDS917570:DDS917581 DNO917570:DNO917581 DXK917570:DXK917581 EHG917570:EHG917581 ERC917570:ERC917581 FAY917570:FAY917581 FKU917570:FKU917581 FUQ917570:FUQ917581 GEM917570:GEM917581 GOI917570:GOI917581 GYE917570:GYE917581 HIA917570:HIA917581 HRW917570:HRW917581 IBS917570:IBS917581 ILO917570:ILO917581 IVK917570:IVK917581 JFG917570:JFG917581 JPC917570:JPC917581 JYY917570:JYY917581 KIU917570:KIU917581 KSQ917570:KSQ917581 LCM917570:LCM917581 LMI917570:LMI917581 LWE917570:LWE917581 MGA917570:MGA917581 MPW917570:MPW917581 MZS917570:MZS917581 NJO917570:NJO917581 NTK917570:NTK917581 ODG917570:ODG917581 ONC917570:ONC917581 OWY917570:OWY917581 PGU917570:PGU917581 PQQ917570:PQQ917581 QAM917570:QAM917581 QKI917570:QKI917581 QUE917570:QUE917581 REA917570:REA917581 RNW917570:RNW917581 RXS917570:RXS917581 SHO917570:SHO917581 SRK917570:SRK917581 TBG917570:TBG917581 TLC917570:TLC917581 TUY917570:TUY917581 UEU917570:UEU917581 UOQ917570:UOQ917581 UYM917570:UYM917581 VII917570:VII917581 VSE917570:VSE917581 WCA917570:WCA917581 WLW917570:WLW917581 WVS917570:WVS917581 K983106:K983117 JG983106:JG983117 TC983106:TC983117 ACY983106:ACY983117 AMU983106:AMU983117 AWQ983106:AWQ983117 BGM983106:BGM983117 BQI983106:BQI983117 CAE983106:CAE983117 CKA983106:CKA983117 CTW983106:CTW983117 DDS983106:DDS983117 DNO983106:DNO983117 DXK983106:DXK983117 EHG983106:EHG983117 ERC983106:ERC983117 FAY983106:FAY983117 FKU983106:FKU983117 FUQ983106:FUQ983117 GEM983106:GEM983117 GOI983106:GOI983117 GYE983106:GYE983117 HIA983106:HIA983117 HRW983106:HRW983117 IBS983106:IBS983117 ILO983106:ILO983117 IVK983106:IVK983117 JFG983106:JFG983117 JPC983106:JPC983117 JYY983106:JYY983117 KIU983106:KIU983117 KSQ983106:KSQ983117 LCM983106:LCM983117 LMI983106:LMI983117 LWE983106:LWE983117 MGA983106:MGA983117 MPW983106:MPW983117 MZS983106:MZS983117 NJO983106:NJO983117 NTK983106:NTK983117 ODG983106:ODG983117 ONC983106:ONC983117 OWY983106:OWY983117 PGU983106:PGU983117 PQQ983106:PQQ983117 QAM983106:QAM983117 QKI983106:QKI983117 QUE983106:QUE983117 REA983106:REA983117 RNW983106:RNW983117 RXS983106:RXS983117 SHO983106:SHO983117 SRK983106:SRK983117 TBG983106:TBG983117 TLC983106:TLC983117 TUY983106:TUY983117 UEU983106:UEU983117 UOQ983106:UOQ983117 UYM983106:UYM983117 VII983106:VII983117 VSE983106:VSE983117 WCA983106:WCA983117 WLW983106:WLW983117 WVS983106:WVS983117" xr:uid="{F983642B-E491-42BB-88A5-8E0FBDF83404}">
      <formula1>$T$2:$T$7</formula1>
      <formula2>0</formula2>
    </dataValidation>
    <dataValidation type="list" allowBlank="1" showErrorMessage="1" errorTitle="Stabilité ou non du substrat" sqref="I66:I77 JE66:JE77 TA66:TA77 ACW66:ACW77 AMS66:AMS77 AWO66:AWO77 BGK66:BGK77 BQG66:BQG77 CAC66:CAC77 CJY66:CJY77 CTU66:CTU77 DDQ66:DDQ77 DNM66:DNM77 DXI66:DXI77 EHE66:EHE77 ERA66:ERA77 FAW66:FAW77 FKS66:FKS77 FUO66:FUO77 GEK66:GEK77 GOG66:GOG77 GYC66:GYC77 HHY66:HHY77 HRU66:HRU77 IBQ66:IBQ77 ILM66:ILM77 IVI66:IVI77 JFE66:JFE77 JPA66:JPA77 JYW66:JYW77 KIS66:KIS77 KSO66:KSO77 LCK66:LCK77 LMG66:LMG77 LWC66:LWC77 MFY66:MFY77 MPU66:MPU77 MZQ66:MZQ77 NJM66:NJM77 NTI66:NTI77 ODE66:ODE77 ONA66:ONA77 OWW66:OWW77 PGS66:PGS77 PQO66:PQO77 QAK66:QAK77 QKG66:QKG77 QUC66:QUC77 RDY66:RDY77 RNU66:RNU77 RXQ66:RXQ77 SHM66:SHM77 SRI66:SRI77 TBE66:TBE77 TLA66:TLA77 TUW66:TUW77 UES66:UES77 UOO66:UOO77 UYK66:UYK77 VIG66:VIG77 VSC66:VSC77 WBY66:WBY77 WLU66:WLU77 WVQ66:WVQ77 I65602:I65613 JE65602:JE65613 TA65602:TA65613 ACW65602:ACW65613 AMS65602:AMS65613 AWO65602:AWO65613 BGK65602:BGK65613 BQG65602:BQG65613 CAC65602:CAC65613 CJY65602:CJY65613 CTU65602:CTU65613 DDQ65602:DDQ65613 DNM65602:DNM65613 DXI65602:DXI65613 EHE65602:EHE65613 ERA65602:ERA65613 FAW65602:FAW65613 FKS65602:FKS65613 FUO65602:FUO65613 GEK65602:GEK65613 GOG65602:GOG65613 GYC65602:GYC65613 HHY65602:HHY65613 HRU65602:HRU65613 IBQ65602:IBQ65613 ILM65602:ILM65613 IVI65602:IVI65613 JFE65602:JFE65613 JPA65602:JPA65613 JYW65602:JYW65613 KIS65602:KIS65613 KSO65602:KSO65613 LCK65602:LCK65613 LMG65602:LMG65613 LWC65602:LWC65613 MFY65602:MFY65613 MPU65602:MPU65613 MZQ65602:MZQ65613 NJM65602:NJM65613 NTI65602:NTI65613 ODE65602:ODE65613 ONA65602:ONA65613 OWW65602:OWW65613 PGS65602:PGS65613 PQO65602:PQO65613 QAK65602:QAK65613 QKG65602:QKG65613 QUC65602:QUC65613 RDY65602:RDY65613 RNU65602:RNU65613 RXQ65602:RXQ65613 SHM65602:SHM65613 SRI65602:SRI65613 TBE65602:TBE65613 TLA65602:TLA65613 TUW65602:TUW65613 UES65602:UES65613 UOO65602:UOO65613 UYK65602:UYK65613 VIG65602:VIG65613 VSC65602:VSC65613 WBY65602:WBY65613 WLU65602:WLU65613 WVQ65602:WVQ65613 I131138:I131149 JE131138:JE131149 TA131138:TA131149 ACW131138:ACW131149 AMS131138:AMS131149 AWO131138:AWO131149 BGK131138:BGK131149 BQG131138:BQG131149 CAC131138:CAC131149 CJY131138:CJY131149 CTU131138:CTU131149 DDQ131138:DDQ131149 DNM131138:DNM131149 DXI131138:DXI131149 EHE131138:EHE131149 ERA131138:ERA131149 FAW131138:FAW131149 FKS131138:FKS131149 FUO131138:FUO131149 GEK131138:GEK131149 GOG131138:GOG131149 GYC131138:GYC131149 HHY131138:HHY131149 HRU131138:HRU131149 IBQ131138:IBQ131149 ILM131138:ILM131149 IVI131138:IVI131149 JFE131138:JFE131149 JPA131138:JPA131149 JYW131138:JYW131149 KIS131138:KIS131149 KSO131138:KSO131149 LCK131138:LCK131149 LMG131138:LMG131149 LWC131138:LWC131149 MFY131138:MFY131149 MPU131138:MPU131149 MZQ131138:MZQ131149 NJM131138:NJM131149 NTI131138:NTI131149 ODE131138:ODE131149 ONA131138:ONA131149 OWW131138:OWW131149 PGS131138:PGS131149 PQO131138:PQO131149 QAK131138:QAK131149 QKG131138:QKG131149 QUC131138:QUC131149 RDY131138:RDY131149 RNU131138:RNU131149 RXQ131138:RXQ131149 SHM131138:SHM131149 SRI131138:SRI131149 TBE131138:TBE131149 TLA131138:TLA131149 TUW131138:TUW131149 UES131138:UES131149 UOO131138:UOO131149 UYK131138:UYK131149 VIG131138:VIG131149 VSC131138:VSC131149 WBY131138:WBY131149 WLU131138:WLU131149 WVQ131138:WVQ131149 I196674:I196685 JE196674:JE196685 TA196674:TA196685 ACW196674:ACW196685 AMS196674:AMS196685 AWO196674:AWO196685 BGK196674:BGK196685 BQG196674:BQG196685 CAC196674:CAC196685 CJY196674:CJY196685 CTU196674:CTU196685 DDQ196674:DDQ196685 DNM196674:DNM196685 DXI196674:DXI196685 EHE196674:EHE196685 ERA196674:ERA196685 FAW196674:FAW196685 FKS196674:FKS196685 FUO196674:FUO196685 GEK196674:GEK196685 GOG196674:GOG196685 GYC196674:GYC196685 HHY196674:HHY196685 HRU196674:HRU196685 IBQ196674:IBQ196685 ILM196674:ILM196685 IVI196674:IVI196685 JFE196674:JFE196685 JPA196674:JPA196685 JYW196674:JYW196685 KIS196674:KIS196685 KSO196674:KSO196685 LCK196674:LCK196685 LMG196674:LMG196685 LWC196674:LWC196685 MFY196674:MFY196685 MPU196674:MPU196685 MZQ196674:MZQ196685 NJM196674:NJM196685 NTI196674:NTI196685 ODE196674:ODE196685 ONA196674:ONA196685 OWW196674:OWW196685 PGS196674:PGS196685 PQO196674:PQO196685 QAK196674:QAK196685 QKG196674:QKG196685 QUC196674:QUC196685 RDY196674:RDY196685 RNU196674:RNU196685 RXQ196674:RXQ196685 SHM196674:SHM196685 SRI196674:SRI196685 TBE196674:TBE196685 TLA196674:TLA196685 TUW196674:TUW196685 UES196674:UES196685 UOO196674:UOO196685 UYK196674:UYK196685 VIG196674:VIG196685 VSC196674:VSC196685 WBY196674:WBY196685 WLU196674:WLU196685 WVQ196674:WVQ196685 I262210:I262221 JE262210:JE262221 TA262210:TA262221 ACW262210:ACW262221 AMS262210:AMS262221 AWO262210:AWO262221 BGK262210:BGK262221 BQG262210:BQG262221 CAC262210:CAC262221 CJY262210:CJY262221 CTU262210:CTU262221 DDQ262210:DDQ262221 DNM262210:DNM262221 DXI262210:DXI262221 EHE262210:EHE262221 ERA262210:ERA262221 FAW262210:FAW262221 FKS262210:FKS262221 FUO262210:FUO262221 GEK262210:GEK262221 GOG262210:GOG262221 GYC262210:GYC262221 HHY262210:HHY262221 HRU262210:HRU262221 IBQ262210:IBQ262221 ILM262210:ILM262221 IVI262210:IVI262221 JFE262210:JFE262221 JPA262210:JPA262221 JYW262210:JYW262221 KIS262210:KIS262221 KSO262210:KSO262221 LCK262210:LCK262221 LMG262210:LMG262221 LWC262210:LWC262221 MFY262210:MFY262221 MPU262210:MPU262221 MZQ262210:MZQ262221 NJM262210:NJM262221 NTI262210:NTI262221 ODE262210:ODE262221 ONA262210:ONA262221 OWW262210:OWW262221 PGS262210:PGS262221 PQO262210:PQO262221 QAK262210:QAK262221 QKG262210:QKG262221 QUC262210:QUC262221 RDY262210:RDY262221 RNU262210:RNU262221 RXQ262210:RXQ262221 SHM262210:SHM262221 SRI262210:SRI262221 TBE262210:TBE262221 TLA262210:TLA262221 TUW262210:TUW262221 UES262210:UES262221 UOO262210:UOO262221 UYK262210:UYK262221 VIG262210:VIG262221 VSC262210:VSC262221 WBY262210:WBY262221 WLU262210:WLU262221 WVQ262210:WVQ262221 I327746:I327757 JE327746:JE327757 TA327746:TA327757 ACW327746:ACW327757 AMS327746:AMS327757 AWO327746:AWO327757 BGK327746:BGK327757 BQG327746:BQG327757 CAC327746:CAC327757 CJY327746:CJY327757 CTU327746:CTU327757 DDQ327746:DDQ327757 DNM327746:DNM327757 DXI327746:DXI327757 EHE327746:EHE327757 ERA327746:ERA327757 FAW327746:FAW327757 FKS327746:FKS327757 FUO327746:FUO327757 GEK327746:GEK327757 GOG327746:GOG327757 GYC327746:GYC327757 HHY327746:HHY327757 HRU327746:HRU327757 IBQ327746:IBQ327757 ILM327746:ILM327757 IVI327746:IVI327757 JFE327746:JFE327757 JPA327746:JPA327757 JYW327746:JYW327757 KIS327746:KIS327757 KSO327746:KSO327757 LCK327746:LCK327757 LMG327746:LMG327757 LWC327746:LWC327757 MFY327746:MFY327757 MPU327746:MPU327757 MZQ327746:MZQ327757 NJM327746:NJM327757 NTI327746:NTI327757 ODE327746:ODE327757 ONA327746:ONA327757 OWW327746:OWW327757 PGS327746:PGS327757 PQO327746:PQO327757 QAK327746:QAK327757 QKG327746:QKG327757 QUC327746:QUC327757 RDY327746:RDY327757 RNU327746:RNU327757 RXQ327746:RXQ327757 SHM327746:SHM327757 SRI327746:SRI327757 TBE327746:TBE327757 TLA327746:TLA327757 TUW327746:TUW327757 UES327746:UES327757 UOO327746:UOO327757 UYK327746:UYK327757 VIG327746:VIG327757 VSC327746:VSC327757 WBY327746:WBY327757 WLU327746:WLU327757 WVQ327746:WVQ327757 I393282:I393293 JE393282:JE393293 TA393282:TA393293 ACW393282:ACW393293 AMS393282:AMS393293 AWO393282:AWO393293 BGK393282:BGK393293 BQG393282:BQG393293 CAC393282:CAC393293 CJY393282:CJY393293 CTU393282:CTU393293 DDQ393282:DDQ393293 DNM393282:DNM393293 DXI393282:DXI393293 EHE393282:EHE393293 ERA393282:ERA393293 FAW393282:FAW393293 FKS393282:FKS393293 FUO393282:FUO393293 GEK393282:GEK393293 GOG393282:GOG393293 GYC393282:GYC393293 HHY393282:HHY393293 HRU393282:HRU393293 IBQ393282:IBQ393293 ILM393282:ILM393293 IVI393282:IVI393293 JFE393282:JFE393293 JPA393282:JPA393293 JYW393282:JYW393293 KIS393282:KIS393293 KSO393282:KSO393293 LCK393282:LCK393293 LMG393282:LMG393293 LWC393282:LWC393293 MFY393282:MFY393293 MPU393282:MPU393293 MZQ393282:MZQ393293 NJM393282:NJM393293 NTI393282:NTI393293 ODE393282:ODE393293 ONA393282:ONA393293 OWW393282:OWW393293 PGS393282:PGS393293 PQO393282:PQO393293 QAK393282:QAK393293 QKG393282:QKG393293 QUC393282:QUC393293 RDY393282:RDY393293 RNU393282:RNU393293 RXQ393282:RXQ393293 SHM393282:SHM393293 SRI393282:SRI393293 TBE393282:TBE393293 TLA393282:TLA393293 TUW393282:TUW393293 UES393282:UES393293 UOO393282:UOO393293 UYK393282:UYK393293 VIG393282:VIG393293 VSC393282:VSC393293 WBY393282:WBY393293 WLU393282:WLU393293 WVQ393282:WVQ393293 I458818:I458829 JE458818:JE458829 TA458818:TA458829 ACW458818:ACW458829 AMS458818:AMS458829 AWO458818:AWO458829 BGK458818:BGK458829 BQG458818:BQG458829 CAC458818:CAC458829 CJY458818:CJY458829 CTU458818:CTU458829 DDQ458818:DDQ458829 DNM458818:DNM458829 DXI458818:DXI458829 EHE458818:EHE458829 ERA458818:ERA458829 FAW458818:FAW458829 FKS458818:FKS458829 FUO458818:FUO458829 GEK458818:GEK458829 GOG458818:GOG458829 GYC458818:GYC458829 HHY458818:HHY458829 HRU458818:HRU458829 IBQ458818:IBQ458829 ILM458818:ILM458829 IVI458818:IVI458829 JFE458818:JFE458829 JPA458818:JPA458829 JYW458818:JYW458829 KIS458818:KIS458829 KSO458818:KSO458829 LCK458818:LCK458829 LMG458818:LMG458829 LWC458818:LWC458829 MFY458818:MFY458829 MPU458818:MPU458829 MZQ458818:MZQ458829 NJM458818:NJM458829 NTI458818:NTI458829 ODE458818:ODE458829 ONA458818:ONA458829 OWW458818:OWW458829 PGS458818:PGS458829 PQO458818:PQO458829 QAK458818:QAK458829 QKG458818:QKG458829 QUC458818:QUC458829 RDY458818:RDY458829 RNU458818:RNU458829 RXQ458818:RXQ458829 SHM458818:SHM458829 SRI458818:SRI458829 TBE458818:TBE458829 TLA458818:TLA458829 TUW458818:TUW458829 UES458818:UES458829 UOO458818:UOO458829 UYK458818:UYK458829 VIG458818:VIG458829 VSC458818:VSC458829 WBY458818:WBY458829 WLU458818:WLU458829 WVQ458818:WVQ458829 I524354:I524365 JE524354:JE524365 TA524354:TA524365 ACW524354:ACW524365 AMS524354:AMS524365 AWO524354:AWO524365 BGK524354:BGK524365 BQG524354:BQG524365 CAC524354:CAC524365 CJY524354:CJY524365 CTU524354:CTU524365 DDQ524354:DDQ524365 DNM524354:DNM524365 DXI524354:DXI524365 EHE524354:EHE524365 ERA524354:ERA524365 FAW524354:FAW524365 FKS524354:FKS524365 FUO524354:FUO524365 GEK524354:GEK524365 GOG524354:GOG524365 GYC524354:GYC524365 HHY524354:HHY524365 HRU524354:HRU524365 IBQ524354:IBQ524365 ILM524354:ILM524365 IVI524354:IVI524365 JFE524354:JFE524365 JPA524354:JPA524365 JYW524354:JYW524365 KIS524354:KIS524365 KSO524354:KSO524365 LCK524354:LCK524365 LMG524354:LMG524365 LWC524354:LWC524365 MFY524354:MFY524365 MPU524354:MPU524365 MZQ524354:MZQ524365 NJM524354:NJM524365 NTI524354:NTI524365 ODE524354:ODE524365 ONA524354:ONA524365 OWW524354:OWW524365 PGS524354:PGS524365 PQO524354:PQO524365 QAK524354:QAK524365 QKG524354:QKG524365 QUC524354:QUC524365 RDY524354:RDY524365 RNU524354:RNU524365 RXQ524354:RXQ524365 SHM524354:SHM524365 SRI524354:SRI524365 TBE524354:TBE524365 TLA524354:TLA524365 TUW524354:TUW524365 UES524354:UES524365 UOO524354:UOO524365 UYK524354:UYK524365 VIG524354:VIG524365 VSC524354:VSC524365 WBY524354:WBY524365 WLU524354:WLU524365 WVQ524354:WVQ524365 I589890:I589901 JE589890:JE589901 TA589890:TA589901 ACW589890:ACW589901 AMS589890:AMS589901 AWO589890:AWO589901 BGK589890:BGK589901 BQG589890:BQG589901 CAC589890:CAC589901 CJY589890:CJY589901 CTU589890:CTU589901 DDQ589890:DDQ589901 DNM589890:DNM589901 DXI589890:DXI589901 EHE589890:EHE589901 ERA589890:ERA589901 FAW589890:FAW589901 FKS589890:FKS589901 FUO589890:FUO589901 GEK589890:GEK589901 GOG589890:GOG589901 GYC589890:GYC589901 HHY589890:HHY589901 HRU589890:HRU589901 IBQ589890:IBQ589901 ILM589890:ILM589901 IVI589890:IVI589901 JFE589890:JFE589901 JPA589890:JPA589901 JYW589890:JYW589901 KIS589890:KIS589901 KSO589890:KSO589901 LCK589890:LCK589901 LMG589890:LMG589901 LWC589890:LWC589901 MFY589890:MFY589901 MPU589890:MPU589901 MZQ589890:MZQ589901 NJM589890:NJM589901 NTI589890:NTI589901 ODE589890:ODE589901 ONA589890:ONA589901 OWW589890:OWW589901 PGS589890:PGS589901 PQO589890:PQO589901 QAK589890:QAK589901 QKG589890:QKG589901 QUC589890:QUC589901 RDY589890:RDY589901 RNU589890:RNU589901 RXQ589890:RXQ589901 SHM589890:SHM589901 SRI589890:SRI589901 TBE589890:TBE589901 TLA589890:TLA589901 TUW589890:TUW589901 UES589890:UES589901 UOO589890:UOO589901 UYK589890:UYK589901 VIG589890:VIG589901 VSC589890:VSC589901 WBY589890:WBY589901 WLU589890:WLU589901 WVQ589890:WVQ589901 I655426:I655437 JE655426:JE655437 TA655426:TA655437 ACW655426:ACW655437 AMS655426:AMS655437 AWO655426:AWO655437 BGK655426:BGK655437 BQG655426:BQG655437 CAC655426:CAC655437 CJY655426:CJY655437 CTU655426:CTU655437 DDQ655426:DDQ655437 DNM655426:DNM655437 DXI655426:DXI655437 EHE655426:EHE655437 ERA655426:ERA655437 FAW655426:FAW655437 FKS655426:FKS655437 FUO655426:FUO655437 GEK655426:GEK655437 GOG655426:GOG655437 GYC655426:GYC655437 HHY655426:HHY655437 HRU655426:HRU655437 IBQ655426:IBQ655437 ILM655426:ILM655437 IVI655426:IVI655437 JFE655426:JFE655437 JPA655426:JPA655437 JYW655426:JYW655437 KIS655426:KIS655437 KSO655426:KSO655437 LCK655426:LCK655437 LMG655426:LMG655437 LWC655426:LWC655437 MFY655426:MFY655437 MPU655426:MPU655437 MZQ655426:MZQ655437 NJM655426:NJM655437 NTI655426:NTI655437 ODE655426:ODE655437 ONA655426:ONA655437 OWW655426:OWW655437 PGS655426:PGS655437 PQO655426:PQO655437 QAK655426:QAK655437 QKG655426:QKG655437 QUC655426:QUC655437 RDY655426:RDY655437 RNU655426:RNU655437 RXQ655426:RXQ655437 SHM655426:SHM655437 SRI655426:SRI655437 TBE655426:TBE655437 TLA655426:TLA655437 TUW655426:TUW655437 UES655426:UES655437 UOO655426:UOO655437 UYK655426:UYK655437 VIG655426:VIG655437 VSC655426:VSC655437 WBY655426:WBY655437 WLU655426:WLU655437 WVQ655426:WVQ655437 I720962:I720973 JE720962:JE720973 TA720962:TA720973 ACW720962:ACW720973 AMS720962:AMS720973 AWO720962:AWO720973 BGK720962:BGK720973 BQG720962:BQG720973 CAC720962:CAC720973 CJY720962:CJY720973 CTU720962:CTU720973 DDQ720962:DDQ720973 DNM720962:DNM720973 DXI720962:DXI720973 EHE720962:EHE720973 ERA720962:ERA720973 FAW720962:FAW720973 FKS720962:FKS720973 FUO720962:FUO720973 GEK720962:GEK720973 GOG720962:GOG720973 GYC720962:GYC720973 HHY720962:HHY720973 HRU720962:HRU720973 IBQ720962:IBQ720973 ILM720962:ILM720973 IVI720962:IVI720973 JFE720962:JFE720973 JPA720962:JPA720973 JYW720962:JYW720973 KIS720962:KIS720973 KSO720962:KSO720973 LCK720962:LCK720973 LMG720962:LMG720973 LWC720962:LWC720973 MFY720962:MFY720973 MPU720962:MPU720973 MZQ720962:MZQ720973 NJM720962:NJM720973 NTI720962:NTI720973 ODE720962:ODE720973 ONA720962:ONA720973 OWW720962:OWW720973 PGS720962:PGS720973 PQO720962:PQO720973 QAK720962:QAK720973 QKG720962:QKG720973 QUC720962:QUC720973 RDY720962:RDY720973 RNU720962:RNU720973 RXQ720962:RXQ720973 SHM720962:SHM720973 SRI720962:SRI720973 TBE720962:TBE720973 TLA720962:TLA720973 TUW720962:TUW720973 UES720962:UES720973 UOO720962:UOO720973 UYK720962:UYK720973 VIG720962:VIG720973 VSC720962:VSC720973 WBY720962:WBY720973 WLU720962:WLU720973 WVQ720962:WVQ720973 I786498:I786509 JE786498:JE786509 TA786498:TA786509 ACW786498:ACW786509 AMS786498:AMS786509 AWO786498:AWO786509 BGK786498:BGK786509 BQG786498:BQG786509 CAC786498:CAC786509 CJY786498:CJY786509 CTU786498:CTU786509 DDQ786498:DDQ786509 DNM786498:DNM786509 DXI786498:DXI786509 EHE786498:EHE786509 ERA786498:ERA786509 FAW786498:FAW786509 FKS786498:FKS786509 FUO786498:FUO786509 GEK786498:GEK786509 GOG786498:GOG786509 GYC786498:GYC786509 HHY786498:HHY786509 HRU786498:HRU786509 IBQ786498:IBQ786509 ILM786498:ILM786509 IVI786498:IVI786509 JFE786498:JFE786509 JPA786498:JPA786509 JYW786498:JYW786509 KIS786498:KIS786509 KSO786498:KSO786509 LCK786498:LCK786509 LMG786498:LMG786509 LWC786498:LWC786509 MFY786498:MFY786509 MPU786498:MPU786509 MZQ786498:MZQ786509 NJM786498:NJM786509 NTI786498:NTI786509 ODE786498:ODE786509 ONA786498:ONA786509 OWW786498:OWW786509 PGS786498:PGS786509 PQO786498:PQO786509 QAK786498:QAK786509 QKG786498:QKG786509 QUC786498:QUC786509 RDY786498:RDY786509 RNU786498:RNU786509 RXQ786498:RXQ786509 SHM786498:SHM786509 SRI786498:SRI786509 TBE786498:TBE786509 TLA786498:TLA786509 TUW786498:TUW786509 UES786498:UES786509 UOO786498:UOO786509 UYK786498:UYK786509 VIG786498:VIG786509 VSC786498:VSC786509 WBY786498:WBY786509 WLU786498:WLU786509 WVQ786498:WVQ786509 I852034:I852045 JE852034:JE852045 TA852034:TA852045 ACW852034:ACW852045 AMS852034:AMS852045 AWO852034:AWO852045 BGK852034:BGK852045 BQG852034:BQG852045 CAC852034:CAC852045 CJY852034:CJY852045 CTU852034:CTU852045 DDQ852034:DDQ852045 DNM852034:DNM852045 DXI852034:DXI852045 EHE852034:EHE852045 ERA852034:ERA852045 FAW852034:FAW852045 FKS852034:FKS852045 FUO852034:FUO852045 GEK852034:GEK852045 GOG852034:GOG852045 GYC852034:GYC852045 HHY852034:HHY852045 HRU852034:HRU852045 IBQ852034:IBQ852045 ILM852034:ILM852045 IVI852034:IVI852045 JFE852034:JFE852045 JPA852034:JPA852045 JYW852034:JYW852045 KIS852034:KIS852045 KSO852034:KSO852045 LCK852034:LCK852045 LMG852034:LMG852045 LWC852034:LWC852045 MFY852034:MFY852045 MPU852034:MPU852045 MZQ852034:MZQ852045 NJM852034:NJM852045 NTI852034:NTI852045 ODE852034:ODE852045 ONA852034:ONA852045 OWW852034:OWW852045 PGS852034:PGS852045 PQO852034:PQO852045 QAK852034:QAK852045 QKG852034:QKG852045 QUC852034:QUC852045 RDY852034:RDY852045 RNU852034:RNU852045 RXQ852034:RXQ852045 SHM852034:SHM852045 SRI852034:SRI852045 TBE852034:TBE852045 TLA852034:TLA852045 TUW852034:TUW852045 UES852034:UES852045 UOO852034:UOO852045 UYK852034:UYK852045 VIG852034:VIG852045 VSC852034:VSC852045 WBY852034:WBY852045 WLU852034:WLU852045 WVQ852034:WVQ852045 I917570:I917581 JE917570:JE917581 TA917570:TA917581 ACW917570:ACW917581 AMS917570:AMS917581 AWO917570:AWO917581 BGK917570:BGK917581 BQG917570:BQG917581 CAC917570:CAC917581 CJY917570:CJY917581 CTU917570:CTU917581 DDQ917570:DDQ917581 DNM917570:DNM917581 DXI917570:DXI917581 EHE917570:EHE917581 ERA917570:ERA917581 FAW917570:FAW917581 FKS917570:FKS917581 FUO917570:FUO917581 GEK917570:GEK917581 GOG917570:GOG917581 GYC917570:GYC917581 HHY917570:HHY917581 HRU917570:HRU917581 IBQ917570:IBQ917581 ILM917570:ILM917581 IVI917570:IVI917581 JFE917570:JFE917581 JPA917570:JPA917581 JYW917570:JYW917581 KIS917570:KIS917581 KSO917570:KSO917581 LCK917570:LCK917581 LMG917570:LMG917581 LWC917570:LWC917581 MFY917570:MFY917581 MPU917570:MPU917581 MZQ917570:MZQ917581 NJM917570:NJM917581 NTI917570:NTI917581 ODE917570:ODE917581 ONA917570:ONA917581 OWW917570:OWW917581 PGS917570:PGS917581 PQO917570:PQO917581 QAK917570:QAK917581 QKG917570:QKG917581 QUC917570:QUC917581 RDY917570:RDY917581 RNU917570:RNU917581 RXQ917570:RXQ917581 SHM917570:SHM917581 SRI917570:SRI917581 TBE917570:TBE917581 TLA917570:TLA917581 TUW917570:TUW917581 UES917570:UES917581 UOO917570:UOO917581 UYK917570:UYK917581 VIG917570:VIG917581 VSC917570:VSC917581 WBY917570:WBY917581 WLU917570:WLU917581 WVQ917570:WVQ917581 I983106:I983117 JE983106:JE983117 TA983106:TA983117 ACW983106:ACW983117 AMS983106:AMS983117 AWO983106:AWO983117 BGK983106:BGK983117 BQG983106:BQG983117 CAC983106:CAC983117 CJY983106:CJY983117 CTU983106:CTU983117 DDQ983106:DDQ983117 DNM983106:DNM983117 DXI983106:DXI983117 EHE983106:EHE983117 ERA983106:ERA983117 FAW983106:FAW983117 FKS983106:FKS983117 FUO983106:FUO983117 GEK983106:GEK983117 GOG983106:GOG983117 GYC983106:GYC983117 HHY983106:HHY983117 HRU983106:HRU983117 IBQ983106:IBQ983117 ILM983106:ILM983117 IVI983106:IVI983117 JFE983106:JFE983117 JPA983106:JPA983117 JYW983106:JYW983117 KIS983106:KIS983117 KSO983106:KSO983117 LCK983106:LCK983117 LMG983106:LMG983117 LWC983106:LWC983117 MFY983106:MFY983117 MPU983106:MPU983117 MZQ983106:MZQ983117 NJM983106:NJM983117 NTI983106:NTI983117 ODE983106:ODE983117 ONA983106:ONA983117 OWW983106:OWW983117 PGS983106:PGS983117 PQO983106:PQO983117 QAK983106:QAK983117 QKG983106:QKG983117 QUC983106:QUC983117 RDY983106:RDY983117 RNU983106:RNU983117 RXQ983106:RXQ983117 SHM983106:SHM983117 SRI983106:SRI983117 TBE983106:TBE983117 TLA983106:TLA983117 TUW983106:TUW983117 UES983106:UES983117 UOO983106:UOO983117 UYK983106:UYK983117 VIG983106:VIG983117 VSC983106:VSC983117 WBY983106:WBY983117 WLU983106:WLU983117 WVQ983106:WVQ983117" xr:uid="{E6050E96-0302-47DA-B5C8-3DEE78C7E285}">
      <formula1>$U$2:$U$3</formula1>
      <formula2>0</formula2>
    </dataValidation>
    <dataValidation type="list" allowBlank="1" showErrorMessage="1" errorTitle="Intensité du comatage de 0 à 5" sqref="H66:H77 JD66:JD77 SZ66:SZ77 ACV66:ACV77 AMR66:AMR77 AWN66:AWN77 BGJ66:BGJ77 BQF66:BQF77 CAB66:CAB77 CJX66:CJX77 CTT66:CTT77 DDP66:DDP77 DNL66:DNL77 DXH66:DXH77 EHD66:EHD77 EQZ66:EQZ77 FAV66:FAV77 FKR66:FKR77 FUN66:FUN77 GEJ66:GEJ77 GOF66:GOF77 GYB66:GYB77 HHX66:HHX77 HRT66:HRT77 IBP66:IBP77 ILL66:ILL77 IVH66:IVH77 JFD66:JFD77 JOZ66:JOZ77 JYV66:JYV77 KIR66:KIR77 KSN66:KSN77 LCJ66:LCJ77 LMF66:LMF77 LWB66:LWB77 MFX66:MFX77 MPT66:MPT77 MZP66:MZP77 NJL66:NJL77 NTH66:NTH77 ODD66:ODD77 OMZ66:OMZ77 OWV66:OWV77 PGR66:PGR77 PQN66:PQN77 QAJ66:QAJ77 QKF66:QKF77 QUB66:QUB77 RDX66:RDX77 RNT66:RNT77 RXP66:RXP77 SHL66:SHL77 SRH66:SRH77 TBD66:TBD77 TKZ66:TKZ77 TUV66:TUV77 UER66:UER77 UON66:UON77 UYJ66:UYJ77 VIF66:VIF77 VSB66:VSB77 WBX66:WBX77 WLT66:WLT77 WVP66:WVP77 H65602:H65613 JD65602:JD65613 SZ65602:SZ65613 ACV65602:ACV65613 AMR65602:AMR65613 AWN65602:AWN65613 BGJ65602:BGJ65613 BQF65602:BQF65613 CAB65602:CAB65613 CJX65602:CJX65613 CTT65602:CTT65613 DDP65602:DDP65613 DNL65602:DNL65613 DXH65602:DXH65613 EHD65602:EHD65613 EQZ65602:EQZ65613 FAV65602:FAV65613 FKR65602:FKR65613 FUN65602:FUN65613 GEJ65602:GEJ65613 GOF65602:GOF65613 GYB65602:GYB65613 HHX65602:HHX65613 HRT65602:HRT65613 IBP65602:IBP65613 ILL65602:ILL65613 IVH65602:IVH65613 JFD65602:JFD65613 JOZ65602:JOZ65613 JYV65602:JYV65613 KIR65602:KIR65613 KSN65602:KSN65613 LCJ65602:LCJ65613 LMF65602:LMF65613 LWB65602:LWB65613 MFX65602:MFX65613 MPT65602:MPT65613 MZP65602:MZP65613 NJL65602:NJL65613 NTH65602:NTH65613 ODD65602:ODD65613 OMZ65602:OMZ65613 OWV65602:OWV65613 PGR65602:PGR65613 PQN65602:PQN65613 QAJ65602:QAJ65613 QKF65602:QKF65613 QUB65602:QUB65613 RDX65602:RDX65613 RNT65602:RNT65613 RXP65602:RXP65613 SHL65602:SHL65613 SRH65602:SRH65613 TBD65602:TBD65613 TKZ65602:TKZ65613 TUV65602:TUV65613 UER65602:UER65613 UON65602:UON65613 UYJ65602:UYJ65613 VIF65602:VIF65613 VSB65602:VSB65613 WBX65602:WBX65613 WLT65602:WLT65613 WVP65602:WVP65613 H131138:H131149 JD131138:JD131149 SZ131138:SZ131149 ACV131138:ACV131149 AMR131138:AMR131149 AWN131138:AWN131149 BGJ131138:BGJ131149 BQF131138:BQF131149 CAB131138:CAB131149 CJX131138:CJX131149 CTT131138:CTT131149 DDP131138:DDP131149 DNL131138:DNL131149 DXH131138:DXH131149 EHD131138:EHD131149 EQZ131138:EQZ131149 FAV131138:FAV131149 FKR131138:FKR131149 FUN131138:FUN131149 GEJ131138:GEJ131149 GOF131138:GOF131149 GYB131138:GYB131149 HHX131138:HHX131149 HRT131138:HRT131149 IBP131138:IBP131149 ILL131138:ILL131149 IVH131138:IVH131149 JFD131138:JFD131149 JOZ131138:JOZ131149 JYV131138:JYV131149 KIR131138:KIR131149 KSN131138:KSN131149 LCJ131138:LCJ131149 LMF131138:LMF131149 LWB131138:LWB131149 MFX131138:MFX131149 MPT131138:MPT131149 MZP131138:MZP131149 NJL131138:NJL131149 NTH131138:NTH131149 ODD131138:ODD131149 OMZ131138:OMZ131149 OWV131138:OWV131149 PGR131138:PGR131149 PQN131138:PQN131149 QAJ131138:QAJ131149 QKF131138:QKF131149 QUB131138:QUB131149 RDX131138:RDX131149 RNT131138:RNT131149 RXP131138:RXP131149 SHL131138:SHL131149 SRH131138:SRH131149 TBD131138:TBD131149 TKZ131138:TKZ131149 TUV131138:TUV131149 UER131138:UER131149 UON131138:UON131149 UYJ131138:UYJ131149 VIF131138:VIF131149 VSB131138:VSB131149 WBX131138:WBX131149 WLT131138:WLT131149 WVP131138:WVP131149 H196674:H196685 JD196674:JD196685 SZ196674:SZ196685 ACV196674:ACV196685 AMR196674:AMR196685 AWN196674:AWN196685 BGJ196674:BGJ196685 BQF196674:BQF196685 CAB196674:CAB196685 CJX196674:CJX196685 CTT196674:CTT196685 DDP196674:DDP196685 DNL196674:DNL196685 DXH196674:DXH196685 EHD196674:EHD196685 EQZ196674:EQZ196685 FAV196674:FAV196685 FKR196674:FKR196685 FUN196674:FUN196685 GEJ196674:GEJ196685 GOF196674:GOF196685 GYB196674:GYB196685 HHX196674:HHX196685 HRT196674:HRT196685 IBP196674:IBP196685 ILL196674:ILL196685 IVH196674:IVH196685 JFD196674:JFD196685 JOZ196674:JOZ196685 JYV196674:JYV196685 KIR196674:KIR196685 KSN196674:KSN196685 LCJ196674:LCJ196685 LMF196674:LMF196685 LWB196674:LWB196685 MFX196674:MFX196685 MPT196674:MPT196685 MZP196674:MZP196685 NJL196674:NJL196685 NTH196674:NTH196685 ODD196674:ODD196685 OMZ196674:OMZ196685 OWV196674:OWV196685 PGR196674:PGR196685 PQN196674:PQN196685 QAJ196674:QAJ196685 QKF196674:QKF196685 QUB196674:QUB196685 RDX196674:RDX196685 RNT196674:RNT196685 RXP196674:RXP196685 SHL196674:SHL196685 SRH196674:SRH196685 TBD196674:TBD196685 TKZ196674:TKZ196685 TUV196674:TUV196685 UER196674:UER196685 UON196674:UON196685 UYJ196674:UYJ196685 VIF196674:VIF196685 VSB196674:VSB196685 WBX196674:WBX196685 WLT196674:WLT196685 WVP196674:WVP196685 H262210:H262221 JD262210:JD262221 SZ262210:SZ262221 ACV262210:ACV262221 AMR262210:AMR262221 AWN262210:AWN262221 BGJ262210:BGJ262221 BQF262210:BQF262221 CAB262210:CAB262221 CJX262210:CJX262221 CTT262210:CTT262221 DDP262210:DDP262221 DNL262210:DNL262221 DXH262210:DXH262221 EHD262210:EHD262221 EQZ262210:EQZ262221 FAV262210:FAV262221 FKR262210:FKR262221 FUN262210:FUN262221 GEJ262210:GEJ262221 GOF262210:GOF262221 GYB262210:GYB262221 HHX262210:HHX262221 HRT262210:HRT262221 IBP262210:IBP262221 ILL262210:ILL262221 IVH262210:IVH262221 JFD262210:JFD262221 JOZ262210:JOZ262221 JYV262210:JYV262221 KIR262210:KIR262221 KSN262210:KSN262221 LCJ262210:LCJ262221 LMF262210:LMF262221 LWB262210:LWB262221 MFX262210:MFX262221 MPT262210:MPT262221 MZP262210:MZP262221 NJL262210:NJL262221 NTH262210:NTH262221 ODD262210:ODD262221 OMZ262210:OMZ262221 OWV262210:OWV262221 PGR262210:PGR262221 PQN262210:PQN262221 QAJ262210:QAJ262221 QKF262210:QKF262221 QUB262210:QUB262221 RDX262210:RDX262221 RNT262210:RNT262221 RXP262210:RXP262221 SHL262210:SHL262221 SRH262210:SRH262221 TBD262210:TBD262221 TKZ262210:TKZ262221 TUV262210:TUV262221 UER262210:UER262221 UON262210:UON262221 UYJ262210:UYJ262221 VIF262210:VIF262221 VSB262210:VSB262221 WBX262210:WBX262221 WLT262210:WLT262221 WVP262210:WVP262221 H327746:H327757 JD327746:JD327757 SZ327746:SZ327757 ACV327746:ACV327757 AMR327746:AMR327757 AWN327746:AWN327757 BGJ327746:BGJ327757 BQF327746:BQF327757 CAB327746:CAB327757 CJX327746:CJX327757 CTT327746:CTT327757 DDP327746:DDP327757 DNL327746:DNL327757 DXH327746:DXH327757 EHD327746:EHD327757 EQZ327746:EQZ327757 FAV327746:FAV327757 FKR327746:FKR327757 FUN327746:FUN327757 GEJ327746:GEJ327757 GOF327746:GOF327757 GYB327746:GYB327757 HHX327746:HHX327757 HRT327746:HRT327757 IBP327746:IBP327757 ILL327746:ILL327757 IVH327746:IVH327757 JFD327746:JFD327757 JOZ327746:JOZ327757 JYV327746:JYV327757 KIR327746:KIR327757 KSN327746:KSN327757 LCJ327746:LCJ327757 LMF327746:LMF327757 LWB327746:LWB327757 MFX327746:MFX327757 MPT327746:MPT327757 MZP327746:MZP327757 NJL327746:NJL327757 NTH327746:NTH327757 ODD327746:ODD327757 OMZ327746:OMZ327757 OWV327746:OWV327757 PGR327746:PGR327757 PQN327746:PQN327757 QAJ327746:QAJ327757 QKF327746:QKF327757 QUB327746:QUB327757 RDX327746:RDX327757 RNT327746:RNT327757 RXP327746:RXP327757 SHL327746:SHL327757 SRH327746:SRH327757 TBD327746:TBD327757 TKZ327746:TKZ327757 TUV327746:TUV327757 UER327746:UER327757 UON327746:UON327757 UYJ327746:UYJ327757 VIF327746:VIF327757 VSB327746:VSB327757 WBX327746:WBX327757 WLT327746:WLT327757 WVP327746:WVP327757 H393282:H393293 JD393282:JD393293 SZ393282:SZ393293 ACV393282:ACV393293 AMR393282:AMR393293 AWN393282:AWN393293 BGJ393282:BGJ393293 BQF393282:BQF393293 CAB393282:CAB393293 CJX393282:CJX393293 CTT393282:CTT393293 DDP393282:DDP393293 DNL393282:DNL393293 DXH393282:DXH393293 EHD393282:EHD393293 EQZ393282:EQZ393293 FAV393282:FAV393293 FKR393282:FKR393293 FUN393282:FUN393293 GEJ393282:GEJ393293 GOF393282:GOF393293 GYB393282:GYB393293 HHX393282:HHX393293 HRT393282:HRT393293 IBP393282:IBP393293 ILL393282:ILL393293 IVH393282:IVH393293 JFD393282:JFD393293 JOZ393282:JOZ393293 JYV393282:JYV393293 KIR393282:KIR393293 KSN393282:KSN393293 LCJ393282:LCJ393293 LMF393282:LMF393293 LWB393282:LWB393293 MFX393282:MFX393293 MPT393282:MPT393293 MZP393282:MZP393293 NJL393282:NJL393293 NTH393282:NTH393293 ODD393282:ODD393293 OMZ393282:OMZ393293 OWV393282:OWV393293 PGR393282:PGR393293 PQN393282:PQN393293 QAJ393282:QAJ393293 QKF393282:QKF393293 QUB393282:QUB393293 RDX393282:RDX393293 RNT393282:RNT393293 RXP393282:RXP393293 SHL393282:SHL393293 SRH393282:SRH393293 TBD393282:TBD393293 TKZ393282:TKZ393293 TUV393282:TUV393293 UER393282:UER393293 UON393282:UON393293 UYJ393282:UYJ393293 VIF393282:VIF393293 VSB393282:VSB393293 WBX393282:WBX393293 WLT393282:WLT393293 WVP393282:WVP393293 H458818:H458829 JD458818:JD458829 SZ458818:SZ458829 ACV458818:ACV458829 AMR458818:AMR458829 AWN458818:AWN458829 BGJ458818:BGJ458829 BQF458818:BQF458829 CAB458818:CAB458829 CJX458818:CJX458829 CTT458818:CTT458829 DDP458818:DDP458829 DNL458818:DNL458829 DXH458818:DXH458829 EHD458818:EHD458829 EQZ458818:EQZ458829 FAV458818:FAV458829 FKR458818:FKR458829 FUN458818:FUN458829 GEJ458818:GEJ458829 GOF458818:GOF458829 GYB458818:GYB458829 HHX458818:HHX458829 HRT458818:HRT458829 IBP458818:IBP458829 ILL458818:ILL458829 IVH458818:IVH458829 JFD458818:JFD458829 JOZ458818:JOZ458829 JYV458818:JYV458829 KIR458818:KIR458829 KSN458818:KSN458829 LCJ458818:LCJ458829 LMF458818:LMF458829 LWB458818:LWB458829 MFX458818:MFX458829 MPT458818:MPT458829 MZP458818:MZP458829 NJL458818:NJL458829 NTH458818:NTH458829 ODD458818:ODD458829 OMZ458818:OMZ458829 OWV458818:OWV458829 PGR458818:PGR458829 PQN458818:PQN458829 QAJ458818:QAJ458829 QKF458818:QKF458829 QUB458818:QUB458829 RDX458818:RDX458829 RNT458818:RNT458829 RXP458818:RXP458829 SHL458818:SHL458829 SRH458818:SRH458829 TBD458818:TBD458829 TKZ458818:TKZ458829 TUV458818:TUV458829 UER458818:UER458829 UON458818:UON458829 UYJ458818:UYJ458829 VIF458818:VIF458829 VSB458818:VSB458829 WBX458818:WBX458829 WLT458818:WLT458829 WVP458818:WVP458829 H524354:H524365 JD524354:JD524365 SZ524354:SZ524365 ACV524354:ACV524365 AMR524354:AMR524365 AWN524354:AWN524365 BGJ524354:BGJ524365 BQF524354:BQF524365 CAB524354:CAB524365 CJX524354:CJX524365 CTT524354:CTT524365 DDP524354:DDP524365 DNL524354:DNL524365 DXH524354:DXH524365 EHD524354:EHD524365 EQZ524354:EQZ524365 FAV524354:FAV524365 FKR524354:FKR524365 FUN524354:FUN524365 GEJ524354:GEJ524365 GOF524354:GOF524365 GYB524354:GYB524365 HHX524354:HHX524365 HRT524354:HRT524365 IBP524354:IBP524365 ILL524354:ILL524365 IVH524354:IVH524365 JFD524354:JFD524365 JOZ524354:JOZ524365 JYV524354:JYV524365 KIR524354:KIR524365 KSN524354:KSN524365 LCJ524354:LCJ524365 LMF524354:LMF524365 LWB524354:LWB524365 MFX524354:MFX524365 MPT524354:MPT524365 MZP524354:MZP524365 NJL524354:NJL524365 NTH524354:NTH524365 ODD524354:ODD524365 OMZ524354:OMZ524365 OWV524354:OWV524365 PGR524354:PGR524365 PQN524354:PQN524365 QAJ524354:QAJ524365 QKF524354:QKF524365 QUB524354:QUB524365 RDX524354:RDX524365 RNT524354:RNT524365 RXP524354:RXP524365 SHL524354:SHL524365 SRH524354:SRH524365 TBD524354:TBD524365 TKZ524354:TKZ524365 TUV524354:TUV524365 UER524354:UER524365 UON524354:UON524365 UYJ524354:UYJ524365 VIF524354:VIF524365 VSB524354:VSB524365 WBX524354:WBX524365 WLT524354:WLT524365 WVP524354:WVP524365 H589890:H589901 JD589890:JD589901 SZ589890:SZ589901 ACV589890:ACV589901 AMR589890:AMR589901 AWN589890:AWN589901 BGJ589890:BGJ589901 BQF589890:BQF589901 CAB589890:CAB589901 CJX589890:CJX589901 CTT589890:CTT589901 DDP589890:DDP589901 DNL589890:DNL589901 DXH589890:DXH589901 EHD589890:EHD589901 EQZ589890:EQZ589901 FAV589890:FAV589901 FKR589890:FKR589901 FUN589890:FUN589901 GEJ589890:GEJ589901 GOF589890:GOF589901 GYB589890:GYB589901 HHX589890:HHX589901 HRT589890:HRT589901 IBP589890:IBP589901 ILL589890:ILL589901 IVH589890:IVH589901 JFD589890:JFD589901 JOZ589890:JOZ589901 JYV589890:JYV589901 KIR589890:KIR589901 KSN589890:KSN589901 LCJ589890:LCJ589901 LMF589890:LMF589901 LWB589890:LWB589901 MFX589890:MFX589901 MPT589890:MPT589901 MZP589890:MZP589901 NJL589890:NJL589901 NTH589890:NTH589901 ODD589890:ODD589901 OMZ589890:OMZ589901 OWV589890:OWV589901 PGR589890:PGR589901 PQN589890:PQN589901 QAJ589890:QAJ589901 QKF589890:QKF589901 QUB589890:QUB589901 RDX589890:RDX589901 RNT589890:RNT589901 RXP589890:RXP589901 SHL589890:SHL589901 SRH589890:SRH589901 TBD589890:TBD589901 TKZ589890:TKZ589901 TUV589890:TUV589901 UER589890:UER589901 UON589890:UON589901 UYJ589890:UYJ589901 VIF589890:VIF589901 VSB589890:VSB589901 WBX589890:WBX589901 WLT589890:WLT589901 WVP589890:WVP589901 H655426:H655437 JD655426:JD655437 SZ655426:SZ655437 ACV655426:ACV655437 AMR655426:AMR655437 AWN655426:AWN655437 BGJ655426:BGJ655437 BQF655426:BQF655437 CAB655426:CAB655437 CJX655426:CJX655437 CTT655426:CTT655437 DDP655426:DDP655437 DNL655426:DNL655437 DXH655426:DXH655437 EHD655426:EHD655437 EQZ655426:EQZ655437 FAV655426:FAV655437 FKR655426:FKR655437 FUN655426:FUN655437 GEJ655426:GEJ655437 GOF655426:GOF655437 GYB655426:GYB655437 HHX655426:HHX655437 HRT655426:HRT655437 IBP655426:IBP655437 ILL655426:ILL655437 IVH655426:IVH655437 JFD655426:JFD655437 JOZ655426:JOZ655437 JYV655426:JYV655437 KIR655426:KIR655437 KSN655426:KSN655437 LCJ655426:LCJ655437 LMF655426:LMF655437 LWB655426:LWB655437 MFX655426:MFX655437 MPT655426:MPT655437 MZP655426:MZP655437 NJL655426:NJL655437 NTH655426:NTH655437 ODD655426:ODD655437 OMZ655426:OMZ655437 OWV655426:OWV655437 PGR655426:PGR655437 PQN655426:PQN655437 QAJ655426:QAJ655437 QKF655426:QKF655437 QUB655426:QUB655437 RDX655426:RDX655437 RNT655426:RNT655437 RXP655426:RXP655437 SHL655426:SHL655437 SRH655426:SRH655437 TBD655426:TBD655437 TKZ655426:TKZ655437 TUV655426:TUV655437 UER655426:UER655437 UON655426:UON655437 UYJ655426:UYJ655437 VIF655426:VIF655437 VSB655426:VSB655437 WBX655426:WBX655437 WLT655426:WLT655437 WVP655426:WVP655437 H720962:H720973 JD720962:JD720973 SZ720962:SZ720973 ACV720962:ACV720973 AMR720962:AMR720973 AWN720962:AWN720973 BGJ720962:BGJ720973 BQF720962:BQF720973 CAB720962:CAB720973 CJX720962:CJX720973 CTT720962:CTT720973 DDP720962:DDP720973 DNL720962:DNL720973 DXH720962:DXH720973 EHD720962:EHD720973 EQZ720962:EQZ720973 FAV720962:FAV720973 FKR720962:FKR720973 FUN720962:FUN720973 GEJ720962:GEJ720973 GOF720962:GOF720973 GYB720962:GYB720973 HHX720962:HHX720973 HRT720962:HRT720973 IBP720962:IBP720973 ILL720962:ILL720973 IVH720962:IVH720973 JFD720962:JFD720973 JOZ720962:JOZ720973 JYV720962:JYV720973 KIR720962:KIR720973 KSN720962:KSN720973 LCJ720962:LCJ720973 LMF720962:LMF720973 LWB720962:LWB720973 MFX720962:MFX720973 MPT720962:MPT720973 MZP720962:MZP720973 NJL720962:NJL720973 NTH720962:NTH720973 ODD720962:ODD720973 OMZ720962:OMZ720973 OWV720962:OWV720973 PGR720962:PGR720973 PQN720962:PQN720973 QAJ720962:QAJ720973 QKF720962:QKF720973 QUB720962:QUB720973 RDX720962:RDX720973 RNT720962:RNT720973 RXP720962:RXP720973 SHL720962:SHL720973 SRH720962:SRH720973 TBD720962:TBD720973 TKZ720962:TKZ720973 TUV720962:TUV720973 UER720962:UER720973 UON720962:UON720973 UYJ720962:UYJ720973 VIF720962:VIF720973 VSB720962:VSB720973 WBX720962:WBX720973 WLT720962:WLT720973 WVP720962:WVP720973 H786498:H786509 JD786498:JD786509 SZ786498:SZ786509 ACV786498:ACV786509 AMR786498:AMR786509 AWN786498:AWN786509 BGJ786498:BGJ786509 BQF786498:BQF786509 CAB786498:CAB786509 CJX786498:CJX786509 CTT786498:CTT786509 DDP786498:DDP786509 DNL786498:DNL786509 DXH786498:DXH786509 EHD786498:EHD786509 EQZ786498:EQZ786509 FAV786498:FAV786509 FKR786498:FKR786509 FUN786498:FUN786509 GEJ786498:GEJ786509 GOF786498:GOF786509 GYB786498:GYB786509 HHX786498:HHX786509 HRT786498:HRT786509 IBP786498:IBP786509 ILL786498:ILL786509 IVH786498:IVH786509 JFD786498:JFD786509 JOZ786498:JOZ786509 JYV786498:JYV786509 KIR786498:KIR786509 KSN786498:KSN786509 LCJ786498:LCJ786509 LMF786498:LMF786509 LWB786498:LWB786509 MFX786498:MFX786509 MPT786498:MPT786509 MZP786498:MZP786509 NJL786498:NJL786509 NTH786498:NTH786509 ODD786498:ODD786509 OMZ786498:OMZ786509 OWV786498:OWV786509 PGR786498:PGR786509 PQN786498:PQN786509 QAJ786498:QAJ786509 QKF786498:QKF786509 QUB786498:QUB786509 RDX786498:RDX786509 RNT786498:RNT786509 RXP786498:RXP786509 SHL786498:SHL786509 SRH786498:SRH786509 TBD786498:TBD786509 TKZ786498:TKZ786509 TUV786498:TUV786509 UER786498:UER786509 UON786498:UON786509 UYJ786498:UYJ786509 VIF786498:VIF786509 VSB786498:VSB786509 WBX786498:WBX786509 WLT786498:WLT786509 WVP786498:WVP786509 H852034:H852045 JD852034:JD852045 SZ852034:SZ852045 ACV852034:ACV852045 AMR852034:AMR852045 AWN852034:AWN852045 BGJ852034:BGJ852045 BQF852034:BQF852045 CAB852034:CAB852045 CJX852034:CJX852045 CTT852034:CTT852045 DDP852034:DDP852045 DNL852034:DNL852045 DXH852034:DXH852045 EHD852034:EHD852045 EQZ852034:EQZ852045 FAV852034:FAV852045 FKR852034:FKR852045 FUN852034:FUN852045 GEJ852034:GEJ852045 GOF852034:GOF852045 GYB852034:GYB852045 HHX852034:HHX852045 HRT852034:HRT852045 IBP852034:IBP852045 ILL852034:ILL852045 IVH852034:IVH852045 JFD852034:JFD852045 JOZ852034:JOZ852045 JYV852034:JYV852045 KIR852034:KIR852045 KSN852034:KSN852045 LCJ852034:LCJ852045 LMF852034:LMF852045 LWB852034:LWB852045 MFX852034:MFX852045 MPT852034:MPT852045 MZP852034:MZP852045 NJL852034:NJL852045 NTH852034:NTH852045 ODD852034:ODD852045 OMZ852034:OMZ852045 OWV852034:OWV852045 PGR852034:PGR852045 PQN852034:PQN852045 QAJ852034:QAJ852045 QKF852034:QKF852045 QUB852034:QUB852045 RDX852034:RDX852045 RNT852034:RNT852045 RXP852034:RXP852045 SHL852034:SHL852045 SRH852034:SRH852045 TBD852034:TBD852045 TKZ852034:TKZ852045 TUV852034:TUV852045 UER852034:UER852045 UON852034:UON852045 UYJ852034:UYJ852045 VIF852034:VIF852045 VSB852034:VSB852045 WBX852034:WBX852045 WLT852034:WLT852045 WVP852034:WVP852045 H917570:H917581 JD917570:JD917581 SZ917570:SZ917581 ACV917570:ACV917581 AMR917570:AMR917581 AWN917570:AWN917581 BGJ917570:BGJ917581 BQF917570:BQF917581 CAB917570:CAB917581 CJX917570:CJX917581 CTT917570:CTT917581 DDP917570:DDP917581 DNL917570:DNL917581 DXH917570:DXH917581 EHD917570:EHD917581 EQZ917570:EQZ917581 FAV917570:FAV917581 FKR917570:FKR917581 FUN917570:FUN917581 GEJ917570:GEJ917581 GOF917570:GOF917581 GYB917570:GYB917581 HHX917570:HHX917581 HRT917570:HRT917581 IBP917570:IBP917581 ILL917570:ILL917581 IVH917570:IVH917581 JFD917570:JFD917581 JOZ917570:JOZ917581 JYV917570:JYV917581 KIR917570:KIR917581 KSN917570:KSN917581 LCJ917570:LCJ917581 LMF917570:LMF917581 LWB917570:LWB917581 MFX917570:MFX917581 MPT917570:MPT917581 MZP917570:MZP917581 NJL917570:NJL917581 NTH917570:NTH917581 ODD917570:ODD917581 OMZ917570:OMZ917581 OWV917570:OWV917581 PGR917570:PGR917581 PQN917570:PQN917581 QAJ917570:QAJ917581 QKF917570:QKF917581 QUB917570:QUB917581 RDX917570:RDX917581 RNT917570:RNT917581 RXP917570:RXP917581 SHL917570:SHL917581 SRH917570:SRH917581 TBD917570:TBD917581 TKZ917570:TKZ917581 TUV917570:TUV917581 UER917570:UER917581 UON917570:UON917581 UYJ917570:UYJ917581 VIF917570:VIF917581 VSB917570:VSB917581 WBX917570:WBX917581 WLT917570:WLT917581 WVP917570:WVP917581 H983106:H983117 JD983106:JD983117 SZ983106:SZ983117 ACV983106:ACV983117 AMR983106:AMR983117 AWN983106:AWN983117 BGJ983106:BGJ983117 BQF983106:BQF983117 CAB983106:CAB983117 CJX983106:CJX983117 CTT983106:CTT983117 DDP983106:DDP983117 DNL983106:DNL983117 DXH983106:DXH983117 EHD983106:EHD983117 EQZ983106:EQZ983117 FAV983106:FAV983117 FKR983106:FKR983117 FUN983106:FUN983117 GEJ983106:GEJ983117 GOF983106:GOF983117 GYB983106:GYB983117 HHX983106:HHX983117 HRT983106:HRT983117 IBP983106:IBP983117 ILL983106:ILL983117 IVH983106:IVH983117 JFD983106:JFD983117 JOZ983106:JOZ983117 JYV983106:JYV983117 KIR983106:KIR983117 KSN983106:KSN983117 LCJ983106:LCJ983117 LMF983106:LMF983117 LWB983106:LWB983117 MFX983106:MFX983117 MPT983106:MPT983117 MZP983106:MZP983117 NJL983106:NJL983117 NTH983106:NTH983117 ODD983106:ODD983117 OMZ983106:OMZ983117 OWV983106:OWV983117 PGR983106:PGR983117 PQN983106:PQN983117 QAJ983106:QAJ983117 QKF983106:QKF983117 QUB983106:QUB983117 RDX983106:RDX983117 RNT983106:RNT983117 RXP983106:RXP983117 SHL983106:SHL983117 SRH983106:SRH983117 TBD983106:TBD983117 TKZ983106:TKZ983117 TUV983106:TUV983117 UER983106:UER983117 UON983106:UON983117 UYJ983106:UYJ983117 VIF983106:VIF983117 VSB983106:VSB983117 WBX983106:WBX983117 WLT983106:WLT983117 WVP983106:WVP983117" xr:uid="{E32EF481-C7B9-4AC0-BCED-82860E2A0694}">
      <formula1>$T$2:$T$7</formula1>
      <formula2>0</formula2>
    </dataValidation>
    <dataValidation type="list" allowBlank="1" showErrorMessage="1" errorTitle="Bocal de regroupement" sqref="F66:F77 JB66:JB77 SX66:SX77 ACT66:ACT77 AMP66:AMP77 AWL66:AWL77 BGH66:BGH77 BQD66:BQD77 BZZ66:BZZ77 CJV66:CJV77 CTR66:CTR77 DDN66:DDN77 DNJ66:DNJ77 DXF66:DXF77 EHB66:EHB77 EQX66:EQX77 FAT66:FAT77 FKP66:FKP77 FUL66:FUL77 GEH66:GEH77 GOD66:GOD77 GXZ66:GXZ77 HHV66:HHV77 HRR66:HRR77 IBN66:IBN77 ILJ66:ILJ77 IVF66:IVF77 JFB66:JFB77 JOX66:JOX77 JYT66:JYT77 KIP66:KIP77 KSL66:KSL77 LCH66:LCH77 LMD66:LMD77 LVZ66:LVZ77 MFV66:MFV77 MPR66:MPR77 MZN66:MZN77 NJJ66:NJJ77 NTF66:NTF77 ODB66:ODB77 OMX66:OMX77 OWT66:OWT77 PGP66:PGP77 PQL66:PQL77 QAH66:QAH77 QKD66:QKD77 QTZ66:QTZ77 RDV66:RDV77 RNR66:RNR77 RXN66:RXN77 SHJ66:SHJ77 SRF66:SRF77 TBB66:TBB77 TKX66:TKX77 TUT66:TUT77 UEP66:UEP77 UOL66:UOL77 UYH66:UYH77 VID66:VID77 VRZ66:VRZ77 WBV66:WBV77 WLR66:WLR77 WVN66:WVN77 F65602:F65613 JB65602:JB65613 SX65602:SX65613 ACT65602:ACT65613 AMP65602:AMP65613 AWL65602:AWL65613 BGH65602:BGH65613 BQD65602:BQD65613 BZZ65602:BZZ65613 CJV65602:CJV65613 CTR65602:CTR65613 DDN65602:DDN65613 DNJ65602:DNJ65613 DXF65602:DXF65613 EHB65602:EHB65613 EQX65602:EQX65613 FAT65602:FAT65613 FKP65602:FKP65613 FUL65602:FUL65613 GEH65602:GEH65613 GOD65602:GOD65613 GXZ65602:GXZ65613 HHV65602:HHV65613 HRR65602:HRR65613 IBN65602:IBN65613 ILJ65602:ILJ65613 IVF65602:IVF65613 JFB65602:JFB65613 JOX65602:JOX65613 JYT65602:JYT65613 KIP65602:KIP65613 KSL65602:KSL65613 LCH65602:LCH65613 LMD65602:LMD65613 LVZ65602:LVZ65613 MFV65602:MFV65613 MPR65602:MPR65613 MZN65602:MZN65613 NJJ65602:NJJ65613 NTF65602:NTF65613 ODB65602:ODB65613 OMX65602:OMX65613 OWT65602:OWT65613 PGP65602:PGP65613 PQL65602:PQL65613 QAH65602:QAH65613 QKD65602:QKD65613 QTZ65602:QTZ65613 RDV65602:RDV65613 RNR65602:RNR65613 RXN65602:RXN65613 SHJ65602:SHJ65613 SRF65602:SRF65613 TBB65602:TBB65613 TKX65602:TKX65613 TUT65602:TUT65613 UEP65602:UEP65613 UOL65602:UOL65613 UYH65602:UYH65613 VID65602:VID65613 VRZ65602:VRZ65613 WBV65602:WBV65613 WLR65602:WLR65613 WVN65602:WVN65613 F131138:F131149 JB131138:JB131149 SX131138:SX131149 ACT131138:ACT131149 AMP131138:AMP131149 AWL131138:AWL131149 BGH131138:BGH131149 BQD131138:BQD131149 BZZ131138:BZZ131149 CJV131138:CJV131149 CTR131138:CTR131149 DDN131138:DDN131149 DNJ131138:DNJ131149 DXF131138:DXF131149 EHB131138:EHB131149 EQX131138:EQX131149 FAT131138:FAT131149 FKP131138:FKP131149 FUL131138:FUL131149 GEH131138:GEH131149 GOD131138:GOD131149 GXZ131138:GXZ131149 HHV131138:HHV131149 HRR131138:HRR131149 IBN131138:IBN131149 ILJ131138:ILJ131149 IVF131138:IVF131149 JFB131138:JFB131149 JOX131138:JOX131149 JYT131138:JYT131149 KIP131138:KIP131149 KSL131138:KSL131149 LCH131138:LCH131149 LMD131138:LMD131149 LVZ131138:LVZ131149 MFV131138:MFV131149 MPR131138:MPR131149 MZN131138:MZN131149 NJJ131138:NJJ131149 NTF131138:NTF131149 ODB131138:ODB131149 OMX131138:OMX131149 OWT131138:OWT131149 PGP131138:PGP131149 PQL131138:PQL131149 QAH131138:QAH131149 QKD131138:QKD131149 QTZ131138:QTZ131149 RDV131138:RDV131149 RNR131138:RNR131149 RXN131138:RXN131149 SHJ131138:SHJ131149 SRF131138:SRF131149 TBB131138:TBB131149 TKX131138:TKX131149 TUT131138:TUT131149 UEP131138:UEP131149 UOL131138:UOL131149 UYH131138:UYH131149 VID131138:VID131149 VRZ131138:VRZ131149 WBV131138:WBV131149 WLR131138:WLR131149 WVN131138:WVN131149 F196674:F196685 JB196674:JB196685 SX196674:SX196685 ACT196674:ACT196685 AMP196674:AMP196685 AWL196674:AWL196685 BGH196674:BGH196685 BQD196674:BQD196685 BZZ196674:BZZ196685 CJV196674:CJV196685 CTR196674:CTR196685 DDN196674:DDN196685 DNJ196674:DNJ196685 DXF196674:DXF196685 EHB196674:EHB196685 EQX196674:EQX196685 FAT196674:FAT196685 FKP196674:FKP196685 FUL196674:FUL196685 GEH196674:GEH196685 GOD196674:GOD196685 GXZ196674:GXZ196685 HHV196674:HHV196685 HRR196674:HRR196685 IBN196674:IBN196685 ILJ196674:ILJ196685 IVF196674:IVF196685 JFB196674:JFB196685 JOX196674:JOX196685 JYT196674:JYT196685 KIP196674:KIP196685 KSL196674:KSL196685 LCH196674:LCH196685 LMD196674:LMD196685 LVZ196674:LVZ196685 MFV196674:MFV196685 MPR196674:MPR196685 MZN196674:MZN196685 NJJ196674:NJJ196685 NTF196674:NTF196685 ODB196674:ODB196685 OMX196674:OMX196685 OWT196674:OWT196685 PGP196674:PGP196685 PQL196674:PQL196685 QAH196674:QAH196685 QKD196674:QKD196685 QTZ196674:QTZ196685 RDV196674:RDV196685 RNR196674:RNR196685 RXN196674:RXN196685 SHJ196674:SHJ196685 SRF196674:SRF196685 TBB196674:TBB196685 TKX196674:TKX196685 TUT196674:TUT196685 UEP196674:UEP196685 UOL196674:UOL196685 UYH196674:UYH196685 VID196674:VID196685 VRZ196674:VRZ196685 WBV196674:WBV196685 WLR196674:WLR196685 WVN196674:WVN196685 F262210:F262221 JB262210:JB262221 SX262210:SX262221 ACT262210:ACT262221 AMP262210:AMP262221 AWL262210:AWL262221 BGH262210:BGH262221 BQD262210:BQD262221 BZZ262210:BZZ262221 CJV262210:CJV262221 CTR262210:CTR262221 DDN262210:DDN262221 DNJ262210:DNJ262221 DXF262210:DXF262221 EHB262210:EHB262221 EQX262210:EQX262221 FAT262210:FAT262221 FKP262210:FKP262221 FUL262210:FUL262221 GEH262210:GEH262221 GOD262210:GOD262221 GXZ262210:GXZ262221 HHV262210:HHV262221 HRR262210:HRR262221 IBN262210:IBN262221 ILJ262210:ILJ262221 IVF262210:IVF262221 JFB262210:JFB262221 JOX262210:JOX262221 JYT262210:JYT262221 KIP262210:KIP262221 KSL262210:KSL262221 LCH262210:LCH262221 LMD262210:LMD262221 LVZ262210:LVZ262221 MFV262210:MFV262221 MPR262210:MPR262221 MZN262210:MZN262221 NJJ262210:NJJ262221 NTF262210:NTF262221 ODB262210:ODB262221 OMX262210:OMX262221 OWT262210:OWT262221 PGP262210:PGP262221 PQL262210:PQL262221 QAH262210:QAH262221 QKD262210:QKD262221 QTZ262210:QTZ262221 RDV262210:RDV262221 RNR262210:RNR262221 RXN262210:RXN262221 SHJ262210:SHJ262221 SRF262210:SRF262221 TBB262210:TBB262221 TKX262210:TKX262221 TUT262210:TUT262221 UEP262210:UEP262221 UOL262210:UOL262221 UYH262210:UYH262221 VID262210:VID262221 VRZ262210:VRZ262221 WBV262210:WBV262221 WLR262210:WLR262221 WVN262210:WVN262221 F327746:F327757 JB327746:JB327757 SX327746:SX327757 ACT327746:ACT327757 AMP327746:AMP327757 AWL327746:AWL327757 BGH327746:BGH327757 BQD327746:BQD327757 BZZ327746:BZZ327757 CJV327746:CJV327757 CTR327746:CTR327757 DDN327746:DDN327757 DNJ327746:DNJ327757 DXF327746:DXF327757 EHB327746:EHB327757 EQX327746:EQX327757 FAT327746:FAT327757 FKP327746:FKP327757 FUL327746:FUL327757 GEH327746:GEH327757 GOD327746:GOD327757 GXZ327746:GXZ327757 HHV327746:HHV327757 HRR327746:HRR327757 IBN327746:IBN327757 ILJ327746:ILJ327757 IVF327746:IVF327757 JFB327746:JFB327757 JOX327746:JOX327757 JYT327746:JYT327757 KIP327746:KIP327757 KSL327746:KSL327757 LCH327746:LCH327757 LMD327746:LMD327757 LVZ327746:LVZ327757 MFV327746:MFV327757 MPR327746:MPR327757 MZN327746:MZN327757 NJJ327746:NJJ327757 NTF327746:NTF327757 ODB327746:ODB327757 OMX327746:OMX327757 OWT327746:OWT327757 PGP327746:PGP327757 PQL327746:PQL327757 QAH327746:QAH327757 QKD327746:QKD327757 QTZ327746:QTZ327757 RDV327746:RDV327757 RNR327746:RNR327757 RXN327746:RXN327757 SHJ327746:SHJ327757 SRF327746:SRF327757 TBB327746:TBB327757 TKX327746:TKX327757 TUT327746:TUT327757 UEP327746:UEP327757 UOL327746:UOL327757 UYH327746:UYH327757 VID327746:VID327757 VRZ327746:VRZ327757 WBV327746:WBV327757 WLR327746:WLR327757 WVN327746:WVN327757 F393282:F393293 JB393282:JB393293 SX393282:SX393293 ACT393282:ACT393293 AMP393282:AMP393293 AWL393282:AWL393293 BGH393282:BGH393293 BQD393282:BQD393293 BZZ393282:BZZ393293 CJV393282:CJV393293 CTR393282:CTR393293 DDN393282:DDN393293 DNJ393282:DNJ393293 DXF393282:DXF393293 EHB393282:EHB393293 EQX393282:EQX393293 FAT393282:FAT393293 FKP393282:FKP393293 FUL393282:FUL393293 GEH393282:GEH393293 GOD393282:GOD393293 GXZ393282:GXZ393293 HHV393282:HHV393293 HRR393282:HRR393293 IBN393282:IBN393293 ILJ393282:ILJ393293 IVF393282:IVF393293 JFB393282:JFB393293 JOX393282:JOX393293 JYT393282:JYT393293 KIP393282:KIP393293 KSL393282:KSL393293 LCH393282:LCH393293 LMD393282:LMD393293 LVZ393282:LVZ393293 MFV393282:MFV393293 MPR393282:MPR393293 MZN393282:MZN393293 NJJ393282:NJJ393293 NTF393282:NTF393293 ODB393282:ODB393293 OMX393282:OMX393293 OWT393282:OWT393293 PGP393282:PGP393293 PQL393282:PQL393293 QAH393282:QAH393293 QKD393282:QKD393293 QTZ393282:QTZ393293 RDV393282:RDV393293 RNR393282:RNR393293 RXN393282:RXN393293 SHJ393282:SHJ393293 SRF393282:SRF393293 TBB393282:TBB393293 TKX393282:TKX393293 TUT393282:TUT393293 UEP393282:UEP393293 UOL393282:UOL393293 UYH393282:UYH393293 VID393282:VID393293 VRZ393282:VRZ393293 WBV393282:WBV393293 WLR393282:WLR393293 WVN393282:WVN393293 F458818:F458829 JB458818:JB458829 SX458818:SX458829 ACT458818:ACT458829 AMP458818:AMP458829 AWL458818:AWL458829 BGH458818:BGH458829 BQD458818:BQD458829 BZZ458818:BZZ458829 CJV458818:CJV458829 CTR458818:CTR458829 DDN458818:DDN458829 DNJ458818:DNJ458829 DXF458818:DXF458829 EHB458818:EHB458829 EQX458818:EQX458829 FAT458818:FAT458829 FKP458818:FKP458829 FUL458818:FUL458829 GEH458818:GEH458829 GOD458818:GOD458829 GXZ458818:GXZ458829 HHV458818:HHV458829 HRR458818:HRR458829 IBN458818:IBN458829 ILJ458818:ILJ458829 IVF458818:IVF458829 JFB458818:JFB458829 JOX458818:JOX458829 JYT458818:JYT458829 KIP458818:KIP458829 KSL458818:KSL458829 LCH458818:LCH458829 LMD458818:LMD458829 LVZ458818:LVZ458829 MFV458818:MFV458829 MPR458818:MPR458829 MZN458818:MZN458829 NJJ458818:NJJ458829 NTF458818:NTF458829 ODB458818:ODB458829 OMX458818:OMX458829 OWT458818:OWT458829 PGP458818:PGP458829 PQL458818:PQL458829 QAH458818:QAH458829 QKD458818:QKD458829 QTZ458818:QTZ458829 RDV458818:RDV458829 RNR458818:RNR458829 RXN458818:RXN458829 SHJ458818:SHJ458829 SRF458818:SRF458829 TBB458818:TBB458829 TKX458818:TKX458829 TUT458818:TUT458829 UEP458818:UEP458829 UOL458818:UOL458829 UYH458818:UYH458829 VID458818:VID458829 VRZ458818:VRZ458829 WBV458818:WBV458829 WLR458818:WLR458829 WVN458818:WVN458829 F524354:F524365 JB524354:JB524365 SX524354:SX524365 ACT524354:ACT524365 AMP524354:AMP524365 AWL524354:AWL524365 BGH524354:BGH524365 BQD524354:BQD524365 BZZ524354:BZZ524365 CJV524354:CJV524365 CTR524354:CTR524365 DDN524354:DDN524365 DNJ524354:DNJ524365 DXF524354:DXF524365 EHB524354:EHB524365 EQX524354:EQX524365 FAT524354:FAT524365 FKP524354:FKP524365 FUL524354:FUL524365 GEH524354:GEH524365 GOD524354:GOD524365 GXZ524354:GXZ524365 HHV524354:HHV524365 HRR524354:HRR524365 IBN524354:IBN524365 ILJ524354:ILJ524365 IVF524354:IVF524365 JFB524354:JFB524365 JOX524354:JOX524365 JYT524354:JYT524365 KIP524354:KIP524365 KSL524354:KSL524365 LCH524354:LCH524365 LMD524354:LMD524365 LVZ524354:LVZ524365 MFV524354:MFV524365 MPR524354:MPR524365 MZN524354:MZN524365 NJJ524354:NJJ524365 NTF524354:NTF524365 ODB524354:ODB524365 OMX524354:OMX524365 OWT524354:OWT524365 PGP524354:PGP524365 PQL524354:PQL524365 QAH524354:QAH524365 QKD524354:QKD524365 QTZ524354:QTZ524365 RDV524354:RDV524365 RNR524354:RNR524365 RXN524354:RXN524365 SHJ524354:SHJ524365 SRF524354:SRF524365 TBB524354:TBB524365 TKX524354:TKX524365 TUT524354:TUT524365 UEP524354:UEP524365 UOL524354:UOL524365 UYH524354:UYH524365 VID524354:VID524365 VRZ524354:VRZ524365 WBV524354:WBV524365 WLR524354:WLR524365 WVN524354:WVN524365 F589890:F589901 JB589890:JB589901 SX589890:SX589901 ACT589890:ACT589901 AMP589890:AMP589901 AWL589890:AWL589901 BGH589890:BGH589901 BQD589890:BQD589901 BZZ589890:BZZ589901 CJV589890:CJV589901 CTR589890:CTR589901 DDN589890:DDN589901 DNJ589890:DNJ589901 DXF589890:DXF589901 EHB589890:EHB589901 EQX589890:EQX589901 FAT589890:FAT589901 FKP589890:FKP589901 FUL589890:FUL589901 GEH589890:GEH589901 GOD589890:GOD589901 GXZ589890:GXZ589901 HHV589890:HHV589901 HRR589890:HRR589901 IBN589890:IBN589901 ILJ589890:ILJ589901 IVF589890:IVF589901 JFB589890:JFB589901 JOX589890:JOX589901 JYT589890:JYT589901 KIP589890:KIP589901 KSL589890:KSL589901 LCH589890:LCH589901 LMD589890:LMD589901 LVZ589890:LVZ589901 MFV589890:MFV589901 MPR589890:MPR589901 MZN589890:MZN589901 NJJ589890:NJJ589901 NTF589890:NTF589901 ODB589890:ODB589901 OMX589890:OMX589901 OWT589890:OWT589901 PGP589890:PGP589901 PQL589890:PQL589901 QAH589890:QAH589901 QKD589890:QKD589901 QTZ589890:QTZ589901 RDV589890:RDV589901 RNR589890:RNR589901 RXN589890:RXN589901 SHJ589890:SHJ589901 SRF589890:SRF589901 TBB589890:TBB589901 TKX589890:TKX589901 TUT589890:TUT589901 UEP589890:UEP589901 UOL589890:UOL589901 UYH589890:UYH589901 VID589890:VID589901 VRZ589890:VRZ589901 WBV589890:WBV589901 WLR589890:WLR589901 WVN589890:WVN589901 F655426:F655437 JB655426:JB655437 SX655426:SX655437 ACT655426:ACT655437 AMP655426:AMP655437 AWL655426:AWL655437 BGH655426:BGH655437 BQD655426:BQD655437 BZZ655426:BZZ655437 CJV655426:CJV655437 CTR655426:CTR655437 DDN655426:DDN655437 DNJ655426:DNJ655437 DXF655426:DXF655437 EHB655426:EHB655437 EQX655426:EQX655437 FAT655426:FAT655437 FKP655426:FKP655437 FUL655426:FUL655437 GEH655426:GEH655437 GOD655426:GOD655437 GXZ655426:GXZ655437 HHV655426:HHV655437 HRR655426:HRR655437 IBN655426:IBN655437 ILJ655426:ILJ655437 IVF655426:IVF655437 JFB655426:JFB655437 JOX655426:JOX655437 JYT655426:JYT655437 KIP655426:KIP655437 KSL655426:KSL655437 LCH655426:LCH655437 LMD655426:LMD655437 LVZ655426:LVZ655437 MFV655426:MFV655437 MPR655426:MPR655437 MZN655426:MZN655437 NJJ655426:NJJ655437 NTF655426:NTF655437 ODB655426:ODB655437 OMX655426:OMX655437 OWT655426:OWT655437 PGP655426:PGP655437 PQL655426:PQL655437 QAH655426:QAH655437 QKD655426:QKD655437 QTZ655426:QTZ655437 RDV655426:RDV655437 RNR655426:RNR655437 RXN655426:RXN655437 SHJ655426:SHJ655437 SRF655426:SRF655437 TBB655426:TBB655437 TKX655426:TKX655437 TUT655426:TUT655437 UEP655426:UEP655437 UOL655426:UOL655437 UYH655426:UYH655437 VID655426:VID655437 VRZ655426:VRZ655437 WBV655426:WBV655437 WLR655426:WLR655437 WVN655426:WVN655437 F720962:F720973 JB720962:JB720973 SX720962:SX720973 ACT720962:ACT720973 AMP720962:AMP720973 AWL720962:AWL720973 BGH720962:BGH720973 BQD720962:BQD720973 BZZ720962:BZZ720973 CJV720962:CJV720973 CTR720962:CTR720973 DDN720962:DDN720973 DNJ720962:DNJ720973 DXF720962:DXF720973 EHB720962:EHB720973 EQX720962:EQX720973 FAT720962:FAT720973 FKP720962:FKP720973 FUL720962:FUL720973 GEH720962:GEH720973 GOD720962:GOD720973 GXZ720962:GXZ720973 HHV720962:HHV720973 HRR720962:HRR720973 IBN720962:IBN720973 ILJ720962:ILJ720973 IVF720962:IVF720973 JFB720962:JFB720973 JOX720962:JOX720973 JYT720962:JYT720973 KIP720962:KIP720973 KSL720962:KSL720973 LCH720962:LCH720973 LMD720962:LMD720973 LVZ720962:LVZ720973 MFV720962:MFV720973 MPR720962:MPR720973 MZN720962:MZN720973 NJJ720962:NJJ720973 NTF720962:NTF720973 ODB720962:ODB720973 OMX720962:OMX720973 OWT720962:OWT720973 PGP720962:PGP720973 PQL720962:PQL720973 QAH720962:QAH720973 QKD720962:QKD720973 QTZ720962:QTZ720973 RDV720962:RDV720973 RNR720962:RNR720973 RXN720962:RXN720973 SHJ720962:SHJ720973 SRF720962:SRF720973 TBB720962:TBB720973 TKX720962:TKX720973 TUT720962:TUT720973 UEP720962:UEP720973 UOL720962:UOL720973 UYH720962:UYH720973 VID720962:VID720973 VRZ720962:VRZ720973 WBV720962:WBV720973 WLR720962:WLR720973 WVN720962:WVN720973 F786498:F786509 JB786498:JB786509 SX786498:SX786509 ACT786498:ACT786509 AMP786498:AMP786509 AWL786498:AWL786509 BGH786498:BGH786509 BQD786498:BQD786509 BZZ786498:BZZ786509 CJV786498:CJV786509 CTR786498:CTR786509 DDN786498:DDN786509 DNJ786498:DNJ786509 DXF786498:DXF786509 EHB786498:EHB786509 EQX786498:EQX786509 FAT786498:FAT786509 FKP786498:FKP786509 FUL786498:FUL786509 GEH786498:GEH786509 GOD786498:GOD786509 GXZ786498:GXZ786509 HHV786498:HHV786509 HRR786498:HRR786509 IBN786498:IBN786509 ILJ786498:ILJ786509 IVF786498:IVF786509 JFB786498:JFB786509 JOX786498:JOX786509 JYT786498:JYT786509 KIP786498:KIP786509 KSL786498:KSL786509 LCH786498:LCH786509 LMD786498:LMD786509 LVZ786498:LVZ786509 MFV786498:MFV786509 MPR786498:MPR786509 MZN786498:MZN786509 NJJ786498:NJJ786509 NTF786498:NTF786509 ODB786498:ODB786509 OMX786498:OMX786509 OWT786498:OWT786509 PGP786498:PGP786509 PQL786498:PQL786509 QAH786498:QAH786509 QKD786498:QKD786509 QTZ786498:QTZ786509 RDV786498:RDV786509 RNR786498:RNR786509 RXN786498:RXN786509 SHJ786498:SHJ786509 SRF786498:SRF786509 TBB786498:TBB786509 TKX786498:TKX786509 TUT786498:TUT786509 UEP786498:UEP786509 UOL786498:UOL786509 UYH786498:UYH786509 VID786498:VID786509 VRZ786498:VRZ786509 WBV786498:WBV786509 WLR786498:WLR786509 WVN786498:WVN786509 F852034:F852045 JB852034:JB852045 SX852034:SX852045 ACT852034:ACT852045 AMP852034:AMP852045 AWL852034:AWL852045 BGH852034:BGH852045 BQD852034:BQD852045 BZZ852034:BZZ852045 CJV852034:CJV852045 CTR852034:CTR852045 DDN852034:DDN852045 DNJ852034:DNJ852045 DXF852034:DXF852045 EHB852034:EHB852045 EQX852034:EQX852045 FAT852034:FAT852045 FKP852034:FKP852045 FUL852034:FUL852045 GEH852034:GEH852045 GOD852034:GOD852045 GXZ852034:GXZ852045 HHV852034:HHV852045 HRR852034:HRR852045 IBN852034:IBN852045 ILJ852034:ILJ852045 IVF852034:IVF852045 JFB852034:JFB852045 JOX852034:JOX852045 JYT852034:JYT852045 KIP852034:KIP852045 KSL852034:KSL852045 LCH852034:LCH852045 LMD852034:LMD852045 LVZ852034:LVZ852045 MFV852034:MFV852045 MPR852034:MPR852045 MZN852034:MZN852045 NJJ852034:NJJ852045 NTF852034:NTF852045 ODB852034:ODB852045 OMX852034:OMX852045 OWT852034:OWT852045 PGP852034:PGP852045 PQL852034:PQL852045 QAH852034:QAH852045 QKD852034:QKD852045 QTZ852034:QTZ852045 RDV852034:RDV852045 RNR852034:RNR852045 RXN852034:RXN852045 SHJ852034:SHJ852045 SRF852034:SRF852045 TBB852034:TBB852045 TKX852034:TKX852045 TUT852034:TUT852045 UEP852034:UEP852045 UOL852034:UOL852045 UYH852034:UYH852045 VID852034:VID852045 VRZ852034:VRZ852045 WBV852034:WBV852045 WLR852034:WLR852045 WVN852034:WVN852045 F917570:F917581 JB917570:JB917581 SX917570:SX917581 ACT917570:ACT917581 AMP917570:AMP917581 AWL917570:AWL917581 BGH917570:BGH917581 BQD917570:BQD917581 BZZ917570:BZZ917581 CJV917570:CJV917581 CTR917570:CTR917581 DDN917570:DDN917581 DNJ917570:DNJ917581 DXF917570:DXF917581 EHB917570:EHB917581 EQX917570:EQX917581 FAT917570:FAT917581 FKP917570:FKP917581 FUL917570:FUL917581 GEH917570:GEH917581 GOD917570:GOD917581 GXZ917570:GXZ917581 HHV917570:HHV917581 HRR917570:HRR917581 IBN917570:IBN917581 ILJ917570:ILJ917581 IVF917570:IVF917581 JFB917570:JFB917581 JOX917570:JOX917581 JYT917570:JYT917581 KIP917570:KIP917581 KSL917570:KSL917581 LCH917570:LCH917581 LMD917570:LMD917581 LVZ917570:LVZ917581 MFV917570:MFV917581 MPR917570:MPR917581 MZN917570:MZN917581 NJJ917570:NJJ917581 NTF917570:NTF917581 ODB917570:ODB917581 OMX917570:OMX917581 OWT917570:OWT917581 PGP917570:PGP917581 PQL917570:PQL917581 QAH917570:QAH917581 QKD917570:QKD917581 QTZ917570:QTZ917581 RDV917570:RDV917581 RNR917570:RNR917581 RXN917570:RXN917581 SHJ917570:SHJ917581 SRF917570:SRF917581 TBB917570:TBB917581 TKX917570:TKX917581 TUT917570:TUT917581 UEP917570:UEP917581 UOL917570:UOL917581 UYH917570:UYH917581 VID917570:VID917581 VRZ917570:VRZ917581 WBV917570:WBV917581 WLR917570:WLR917581 WVN917570:WVN917581 F983106:F983117 JB983106:JB983117 SX983106:SX983117 ACT983106:ACT983117 AMP983106:AMP983117 AWL983106:AWL983117 BGH983106:BGH983117 BQD983106:BQD983117 BZZ983106:BZZ983117 CJV983106:CJV983117 CTR983106:CTR983117 DDN983106:DDN983117 DNJ983106:DNJ983117 DXF983106:DXF983117 EHB983106:EHB983117 EQX983106:EQX983117 FAT983106:FAT983117 FKP983106:FKP983117 FUL983106:FUL983117 GEH983106:GEH983117 GOD983106:GOD983117 GXZ983106:GXZ983117 HHV983106:HHV983117 HRR983106:HRR983117 IBN983106:IBN983117 ILJ983106:ILJ983117 IVF983106:IVF983117 JFB983106:JFB983117 JOX983106:JOX983117 JYT983106:JYT983117 KIP983106:KIP983117 KSL983106:KSL983117 LCH983106:LCH983117 LMD983106:LMD983117 LVZ983106:LVZ983117 MFV983106:MFV983117 MPR983106:MPR983117 MZN983106:MZN983117 NJJ983106:NJJ983117 NTF983106:NTF983117 ODB983106:ODB983117 OMX983106:OMX983117 OWT983106:OWT983117 PGP983106:PGP983117 PQL983106:PQL983117 QAH983106:QAH983117 QKD983106:QKD983117 QTZ983106:QTZ983117 RDV983106:RDV983117 RNR983106:RNR983117 RXN983106:RXN983117 SHJ983106:SHJ983117 SRF983106:SRF983117 TBB983106:TBB983117 TKX983106:TKX983117 TUT983106:TUT983117 UEP983106:UEP983117 UOL983106:UOL983117 UYH983106:UYH983117 VID983106:VID983117 VRZ983106:VRZ983117 WBV983106:WBV983117 WLR983106:WLR983117 WVN983106:WVN983117" xr:uid="{457E070B-7BD6-409A-BA6C-1A75B9157803}">
      <formula1>$X$2:$X$4</formula1>
      <formula2>0</formula2>
    </dataValidation>
  </dataValidations>
  <pageMargins left="0.78740157499999996" right="0.78740157499999996" top="0.984251969" bottom="0.984251969"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04009050</vt:lpstr>
    </vt:vector>
  </TitlesOfParts>
  <Company>Office Français de la Biodiversité</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COURT Elisabeth</dc:creator>
  <cp:lastModifiedBy>COURT Elisabeth</cp:lastModifiedBy>
  <dcterms:created xsi:type="dcterms:W3CDTF">2024-04-01T17:38:20Z</dcterms:created>
  <dcterms:modified xsi:type="dcterms:W3CDTF">2024-04-01T17:39:35Z</dcterms:modified>
</cp:coreProperties>
</file>