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<sst xmlns="http://schemas.openxmlformats.org/spreadsheetml/2006/main" count="566" uniqueCount="302">
  <si>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</si>
  <si>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</si>
  <si>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</si>
  <si>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</si>
  <si>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</si>
  <si>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</si>
  <si>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</si>
  <si>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</si>
  <si>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</si>
  <si>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</si>
  <si>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</si>
  <si>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</si>
  <si>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</si>
  <si>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</si>
  <si>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</si>
  <si>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</si>
  <si>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</si>
  <si>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</si>
  <si>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</si>
  <si>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</si>
  <si>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</si>
  <si>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</si>
  <si>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</si>
  <si>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</si>
  <si>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</si>
  <si>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</si>
  <si>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</si>
  <si>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</si>
  <si>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</si>
  <si>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</si>
  <si>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</si>
  <si>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</si>
  <si>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</si>
  <si>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</si>
  <si>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</si>
  <si>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</si>
  <si>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</si>
  <si>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</si>
  <si>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</si>
  <si>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</si>
  <si>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</si>
  <si>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</si>
  <si>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</si>
  <si>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</si>
  <si>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</si>
  <si>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</si>
  <si>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</si>
  <si>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</si>
  <si>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</si>
  <si>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</si>
  <si>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</si>
  <si>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</si>
  <si>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</si>
  <si>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</si>
  <si>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</si>
  <si>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</si>
  <si>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</si>
  <si>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</si>
  <si>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</si>
  <si>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</si>
  <si>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</si>
  <si>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</si>
  <si>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</si>
  <si>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</si>
  <si>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</si>
  <si>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</si>
  <si>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</si>
  <si>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</si>
  <si>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</si>
  <si>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</si>
  <si>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</si>
  <si>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</si>
  <si>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</si>
  <si>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</si>
  <si>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</si>
  <si>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</si>
  <si>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</si>
  <si>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</si>
  <si>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</si>
  <si>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</si>
  <si>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</si>
  <si>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</si>
  <si>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</si>
  <si>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</si>
  <si>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</si>
  <si>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</si>
  <si>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</si>
  <si>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</si>
  <si>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</si>
  <si>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</si>
  <si>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</si>
  <si>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</si>
  <si>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</si>
  <si>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</si>
  <si>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</si>
  <si>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</si>
  <si>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</si>
  <si>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</si>
  <si>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</si>
  <si>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</si>
  <si>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</si>
  <si>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</si>
  <si>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</si>
  <si>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</si>
  <si>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</si>
  <si>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</si>
  <si>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</si>
  <si>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</si>
  <si>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</si>
  <si>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</si>
  <si>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</si>
  <si>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</si>
  <si>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</si>
  <si>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</si>
  <si>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</si>
  <si>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</si>
  <si>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</si>
  <si>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</si>
  <si>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</si>
  <si>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</si>
  <si>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</si>
  <si>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</si>
  <si>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</si>
  <si>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</si>
  <si>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</si>
  <si>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</si>
  <si>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</si>
  <si>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</si>
  <si>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</si>
  <si>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</si>
  <si>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</si>
  <si>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</si>
  <si>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</si>
  <si>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</si>
  <si>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</si>
  <si>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</si>
  <si>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</si>
  <si>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</si>
  <si>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</si>
  <si>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</si>
  <si>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</si>
  <si>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</si>
  <si>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</si>
  <si>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</si>
  <si>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B1</t>
  </si>
  <si>
    <t>Alsace</t>
  </si>
  <si>
    <t>Reseau National de Bassin</t>
  </si>
  <si>
    <t>Instable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</si>
  <si>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</si>
  <si>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</si>
  <si>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</si>
  <si>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</si>
  <si>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</si>
  <si>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B3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</si>
  <si>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</si>
  <si>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</si>
  <si>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</si>
  <si>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</si>
  <si>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</si>
  <si>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</si>
  <si>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Feuille Terrain : 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</si>
  <si>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</si>
  <si>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</si>
  <si>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</si>
  <si>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</si>
  <si>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</si>
  <si>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</si>
  <si>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</si>
  <si>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</si>
  <si>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</si>
  <si>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</si>
  <si>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</si>
  <si>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</si>
  <si>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</si>
  <si>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</si>
  <si>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</si>
  <si>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</si>
  <si>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</si>
  <si>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</si>
  <si>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</si>
  <si>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</si>
  <si>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</si>
  <si>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</si>
  <si>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</si>
  <si>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</si>
  <si>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</si>
  <si>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</si>
  <si>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</si>
  <si>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</si>
  <si>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</si>
  <si>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</si>
  <si>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</si>
  <si>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</si>
  <si>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</si>
  <si>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</si>
  <si>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</si>
  <si>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</si>
  <si>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</si>
  <si>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</si>
  <si>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ARIEGE</t>
  </si>
  <si>
    <t xml:space="preserve">Pont de la D25 </t>
  </si>
  <si>
    <t>CINTEGABELLE</t>
  </si>
  <si>
    <t>31145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</si>
  <si>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</si>
  <si>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</si>
  <si>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</si>
  <si>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</si>
  <si>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</si>
  <si>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</si>
  <si>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</si>
  <si>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</si>
  <si>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</si>
  <si>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</si>
  <si>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</si>
  <si>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</si>
  <si>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</si>
  <si>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</si>
  <si>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</si>
  <si>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</si>
  <si>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</si>
  <si>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</si>
  <si>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</si>
  <si>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</si>
  <si>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</si>
  <si>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</si>
  <si>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</si>
  <si>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</si>
  <si>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</si>
  <si>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</si>
  <si>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</si>
  <si>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</si>
  <si>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</si>
  <si>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</si>
  <si>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</si>
  <si>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</si>
  <si>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</si>
  <si>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</si>
  <si>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</si>
  <si>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</si>
  <si>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</si>
  <si>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</si>
  <si>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</si>
  <si>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</si>
  <si>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</si>
  <si>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</si>
  <si>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</si>
  <si>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</si>
  <si>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</si>
  <si>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</si>
  <si>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</si>
  <si>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</si>
  <si>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</si>
  <si>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</si>
  <si>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</si>
  <si>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</si>
  <si>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Hydropsychidae Cheumatopsyche</t>
  </si>
  <si>
    <t>Hydropsychidae Hydropsyche</t>
  </si>
  <si>
    <t>Polycentropodidae Polycentropus</t>
  </si>
  <si>
    <t>Psychomyidae Psychomyia</t>
  </si>
  <si>
    <t>Rhyacophilidae Hyporhyacophila</t>
  </si>
  <si>
    <t>Rhyacophilidae Rhyacophila</t>
  </si>
  <si>
    <t>Baetidae Baetis</t>
  </si>
  <si>
    <t>&gt; 150</t>
  </si>
  <si>
    <t>Baetidae Acentrella</t>
  </si>
  <si>
    <t>Baetidae Procloeon</t>
  </si>
  <si>
    <t>Baetidae Cloeon</t>
  </si>
  <si>
    <t>Caenidae Caenis</t>
  </si>
  <si>
    <t>Ephemerellidae Ephemerella</t>
  </si>
  <si>
    <t>Heptageniidae Heptagenia</t>
  </si>
  <si>
    <t>Heptageniidae Ecdyonurus</t>
  </si>
  <si>
    <t xml:space="preserve">Oligoneuriidae Oligoneuriella </t>
  </si>
  <si>
    <t>Polymitarcidae Ephoron</t>
  </si>
  <si>
    <t>Potamanthidae Potamanthus</t>
  </si>
  <si>
    <t>Aphelocheiridae Aphelocheirus</t>
  </si>
  <si>
    <t>Corixidae Corixinae</t>
  </si>
  <si>
    <t>Dryopidae Pomatinus</t>
  </si>
  <si>
    <t>Dytiscidae Laccophilinae Laccophilus</t>
  </si>
  <si>
    <t>Elmidae Stenelmis</t>
  </si>
  <si>
    <t>Elmidae Elmis</t>
  </si>
  <si>
    <t>Elmidae Esolus</t>
  </si>
  <si>
    <t>Elmidae Limnius</t>
  </si>
  <si>
    <t>Haliplidae Haliplus</t>
  </si>
  <si>
    <t>Athericidae</t>
  </si>
  <si>
    <t>Blephariceridae</t>
  </si>
  <si>
    <t>Ceratopogonidae</t>
  </si>
  <si>
    <t>Chironomidae</t>
  </si>
  <si>
    <t>Empididae</t>
  </si>
  <si>
    <t>Limoniidae</t>
  </si>
  <si>
    <t>Rhagionidae</t>
  </si>
  <si>
    <t>Simuliidae</t>
  </si>
  <si>
    <t>Stratiomyidae</t>
  </si>
  <si>
    <t>Gammaridae Gammarus</t>
  </si>
  <si>
    <t>Gammaridae Echinogammarus</t>
  </si>
  <si>
    <t>Asellidae</t>
  </si>
  <si>
    <t>Ancylidae Ancylus</t>
  </si>
  <si>
    <t>Neritidae Theodoxus</t>
  </si>
  <si>
    <t>Physidae Physa</t>
  </si>
  <si>
    <t>Erpobdellidae Erpobdella</t>
  </si>
  <si>
    <t>Glossiphoniidae Glossiphonia</t>
  </si>
  <si>
    <t>Dendrocoelidae Dendrocoelum</t>
  </si>
  <si>
    <t>Planariidae Planaria</t>
  </si>
  <si>
    <t>Oligochaeta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</si>
</sst>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</numFmts>
  <fonts count="36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5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6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7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8" fontId="30" fillId="2" borderId="6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69" fontId="19" fillId="0" borderId="0" xfId="0" applyNumberFormat="1" applyFont="1" applyFill="1" applyAlignment="1" applyProtection="1">
      <alignment vertical="center"/>
      <protection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8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5"/>
      <c r="F6" s="25"/>
      <c r="G6" s="25"/>
      <c r="H6" s="26"/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5"/>
      <c r="F7" s="25"/>
      <c r="G7" s="25"/>
      <c r="H7" s="26"/>
      <c r="J7" s="28" t="s">
        <v>13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1.25">
      <c r="A8" s="23"/>
      <c r="B8" s="24"/>
      <c r="C8" s="24"/>
      <c r="D8" s="25"/>
      <c r="E8" s="25"/>
      <c r="F8" s="25"/>
      <c r="G8" s="25"/>
      <c r="H8" s="26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</row>
    <row r="10" spans="4:16" ht="12.75" customHeight="1"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0"/>
      <c r="K17" s="61" t="s">
        <v>3</v>
      </c>
      <c r="L17" s="61" t="s">
        <v>3</v>
      </c>
      <c r="M17" s="61" t="s">
        <v>3</v>
      </c>
      <c r="N17" s="62" t="s">
        <v>35</v>
      </c>
      <c r="O17" s="62" t="s">
        <v>35</v>
      </c>
      <c r="P17" s="62" t="s">
        <v>35</v>
      </c>
      <c r="Q17" s="62" t="s">
        <v>35</v>
      </c>
      <c r="R17" s="62" t="s">
        <v>35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3" t="s">
        <v>36</v>
      </c>
      <c r="K18" s="64" t="s">
        <v>14</v>
      </c>
      <c r="L18" s="65" t="s">
        <v>16</v>
      </c>
      <c r="M18" s="65" t="s">
        <v>18</v>
      </c>
      <c r="N18" s="65" t="s">
        <v>20</v>
      </c>
      <c r="O18" s="65" t="s">
        <v>23</v>
      </c>
      <c r="P18" s="65" t="s">
        <v>26</v>
      </c>
      <c r="Q18" s="65" t="s">
        <v>29</v>
      </c>
      <c r="R18" s="66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7" t="s">
        <v>37</v>
      </c>
      <c r="K19" s="61"/>
      <c r="L19" s="61"/>
      <c r="M19" s="61"/>
      <c r="N19" s="68"/>
      <c r="O19" s="68"/>
      <c r="P19" s="68"/>
      <c r="Q19" s="68"/>
      <c r="R19" s="69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0" t="s">
        <v>38</v>
      </c>
      <c r="K20" s="61"/>
      <c r="L20" s="61"/>
      <c r="M20" s="61"/>
      <c r="N20" s="68"/>
      <c r="O20" s="68"/>
      <c r="P20" s="68"/>
      <c r="Q20" s="68"/>
      <c r="R20" s="69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0" t="s">
        <v>39</v>
      </c>
      <c r="K21" s="61"/>
      <c r="L21" s="61"/>
      <c r="M21" s="61"/>
      <c r="N21" s="68"/>
      <c r="O21" s="68"/>
      <c r="P21" s="68"/>
      <c r="Q21" s="68"/>
      <c r="R21" s="69"/>
      <c r="S21" s="5"/>
    </row>
    <row r="22" spans="1:19" ht="14.25" customHeight="1">
      <c r="A22" s="28" t="s">
        <v>13</v>
      </c>
      <c r="B22" s="38"/>
      <c r="C22" s="38"/>
      <c r="D22" s="7"/>
      <c r="E22" s="7"/>
      <c r="F22" s="71"/>
      <c r="G22" s="71"/>
      <c r="H22" s="71"/>
      <c r="J22" s="70" t="s">
        <v>40</v>
      </c>
      <c r="K22" s="61"/>
      <c r="L22" s="61"/>
      <c r="M22" s="61"/>
      <c r="N22" s="68"/>
      <c r="O22" s="68"/>
      <c r="P22" s="68"/>
      <c r="Q22" s="68"/>
      <c r="R22" s="69"/>
      <c r="S22" s="5"/>
    </row>
    <row r="23" spans="1:19" ht="14.25" customHeight="1">
      <c r="A23" s="33" t="s">
        <v>4</v>
      </c>
      <c r="B23" s="33"/>
      <c r="C23" s="34" t="s">
        <v>41</v>
      </c>
      <c r="D23" s="34"/>
      <c r="E23" s="34"/>
      <c r="F23" s="72"/>
      <c r="J23" s="70" t="s">
        <v>42</v>
      </c>
      <c r="K23" s="61"/>
      <c r="L23" s="61"/>
      <c r="M23" s="61"/>
      <c r="N23" s="68"/>
      <c r="O23" s="68"/>
      <c r="P23" s="68"/>
      <c r="Q23" s="68"/>
      <c r="R23" s="69"/>
      <c r="S23" s="5"/>
    </row>
    <row r="24" spans="1:19" ht="14.25" customHeight="1">
      <c r="A24" s="37" t="s">
        <v>5</v>
      </c>
      <c r="B24" s="37"/>
      <c r="C24" s="38" t="s">
        <v>43</v>
      </c>
      <c r="D24" s="38"/>
      <c r="E24" s="38"/>
      <c r="F24" s="73"/>
      <c r="J24" s="70" t="s">
        <v>44</v>
      </c>
      <c r="K24" s="61"/>
      <c r="L24" s="61"/>
      <c r="M24" s="61"/>
      <c r="N24" s="68"/>
      <c r="O24" s="68"/>
      <c r="P24" s="68"/>
      <c r="Q24" s="68"/>
      <c r="R24" s="69"/>
      <c r="S24" s="5"/>
    </row>
    <row r="25" spans="1:19" ht="14.25" customHeight="1">
      <c r="A25" s="37" t="s">
        <v>45</v>
      </c>
      <c r="B25" s="37"/>
      <c r="C25" s="38" t="s">
        <v>46</v>
      </c>
      <c r="D25" s="38"/>
      <c r="E25" s="38"/>
      <c r="F25" s="73"/>
      <c r="J25" s="70" t="s">
        <v>47</v>
      </c>
      <c r="K25" s="61"/>
      <c r="L25" s="61"/>
      <c r="M25" s="61"/>
      <c r="N25" s="68"/>
      <c r="O25" s="68"/>
      <c r="P25" s="68"/>
      <c r="Q25" s="68"/>
      <c r="R25" s="69"/>
      <c r="S25" s="5"/>
    </row>
    <row r="26" spans="1:19" ht="14.25" customHeight="1">
      <c r="A26" s="37" t="s">
        <v>7</v>
      </c>
      <c r="B26" s="37"/>
      <c r="C26" s="38" t="s">
        <v>48</v>
      </c>
      <c r="D26" s="38"/>
      <c r="E26" s="38"/>
      <c r="F26" s="73"/>
      <c r="J26" s="70" t="s">
        <v>49</v>
      </c>
      <c r="K26" s="61"/>
      <c r="L26" s="61"/>
      <c r="M26" s="61"/>
      <c r="N26" s="68"/>
      <c r="O26" s="68"/>
      <c r="P26" s="68"/>
      <c r="Q26" s="68"/>
      <c r="R26" s="69"/>
      <c r="S26" s="5"/>
    </row>
    <row r="27" spans="1:19" ht="14.25" customHeight="1">
      <c r="A27" s="37" t="s">
        <v>8</v>
      </c>
      <c r="B27" s="37"/>
      <c r="C27" s="28" t="s">
        <v>50</v>
      </c>
      <c r="D27" s="28"/>
      <c r="E27" s="28"/>
      <c r="F27" s="73"/>
      <c r="J27" s="70" t="s">
        <v>51</v>
      </c>
      <c r="K27" s="61"/>
      <c r="L27" s="61"/>
      <c r="M27" s="61"/>
      <c r="N27" s="68"/>
      <c r="O27" s="68"/>
      <c r="P27" s="68"/>
      <c r="Q27" s="68"/>
      <c r="R27" s="69"/>
      <c r="S27" s="5"/>
    </row>
    <row r="28" spans="1:19" ht="14.25" customHeight="1">
      <c r="A28" s="37" t="s">
        <v>9</v>
      </c>
      <c r="B28" s="37"/>
      <c r="C28" s="28" t="s">
        <v>52</v>
      </c>
      <c r="D28" s="28"/>
      <c r="E28" s="28"/>
      <c r="F28" s="73"/>
      <c r="J28" s="70" t="s">
        <v>53</v>
      </c>
      <c r="K28" s="61"/>
      <c r="L28" s="61"/>
      <c r="M28" s="61"/>
      <c r="N28" s="68"/>
      <c r="O28" s="68"/>
      <c r="P28" s="68"/>
      <c r="Q28" s="68"/>
      <c r="R28" s="69"/>
      <c r="S28" s="5"/>
    </row>
    <row r="29" spans="1:18" ht="14.25" customHeight="1">
      <c r="A29" s="37" t="s">
        <v>10</v>
      </c>
      <c r="B29" s="37"/>
      <c r="C29" s="28" t="s">
        <v>54</v>
      </c>
      <c r="D29" s="28"/>
      <c r="E29" s="28"/>
      <c r="F29" s="73"/>
      <c r="J29" s="70" t="s">
        <v>55</v>
      </c>
      <c r="K29" s="61"/>
      <c r="L29" s="61"/>
      <c r="M29" s="61"/>
      <c r="N29" s="68"/>
      <c r="O29" s="68"/>
      <c r="P29" s="68"/>
      <c r="Q29" s="68"/>
      <c r="R29" s="69"/>
    </row>
    <row r="30" spans="1:18" ht="14.25" customHeight="1">
      <c r="A30" s="37" t="s">
        <v>11</v>
      </c>
      <c r="B30" s="37"/>
      <c r="C30" s="28" t="s">
        <v>56</v>
      </c>
      <c r="D30" s="28"/>
      <c r="E30" s="28"/>
      <c r="F30" s="73"/>
      <c r="J30" s="74" t="s">
        <v>57</v>
      </c>
      <c r="K30" s="75"/>
      <c r="L30" s="75"/>
      <c r="M30" s="75"/>
      <c r="N30" s="76"/>
      <c r="O30" s="76"/>
      <c r="P30" s="76"/>
      <c r="Q30" s="76"/>
      <c r="R30" s="77"/>
    </row>
    <row r="31" spans="1:6" ht="14.25" customHeight="1">
      <c r="A31" s="37" t="s">
        <v>22</v>
      </c>
      <c r="B31" s="37"/>
      <c r="C31" s="28" t="s">
        <v>58</v>
      </c>
      <c r="D31" s="28"/>
      <c r="E31" s="32"/>
      <c r="F31" s="73"/>
    </row>
    <row r="32" spans="1:14" ht="14.25" customHeight="1">
      <c r="A32" s="37" t="s">
        <v>25</v>
      </c>
      <c r="B32" s="37"/>
      <c r="C32" s="28" t="s">
        <v>59</v>
      </c>
      <c r="D32" s="28"/>
      <c r="E32" s="38"/>
      <c r="F32" s="73"/>
      <c r="L32" s="78" t="s">
        <v>13</v>
      </c>
      <c r="M32" s="79"/>
      <c r="N32" s="80"/>
    </row>
    <row r="33" spans="1:15" ht="14.25" customHeight="1">
      <c r="A33" s="37" t="s">
        <v>28</v>
      </c>
      <c r="B33" s="81"/>
      <c r="C33" s="28" t="s">
        <v>60</v>
      </c>
      <c r="D33" s="38"/>
      <c r="E33" s="38"/>
      <c r="F33" s="73"/>
      <c r="L33" s="82" t="s">
        <v>61</v>
      </c>
      <c r="M33" s="82"/>
      <c r="N33" s="82" t="s">
        <v>62</v>
      </c>
      <c r="O33" s="82" t="s">
        <v>63</v>
      </c>
    </row>
    <row r="34" spans="1:15" ht="14.25" customHeight="1">
      <c r="A34" s="37" t="s">
        <v>31</v>
      </c>
      <c r="B34" s="81"/>
      <c r="C34" s="28" t="s">
        <v>64</v>
      </c>
      <c r="D34" s="38"/>
      <c r="E34" s="38"/>
      <c r="F34" s="73"/>
      <c r="L34" s="83" t="s">
        <v>65</v>
      </c>
      <c r="M34" s="84"/>
      <c r="N34" s="85" t="s">
        <v>66</v>
      </c>
      <c r="O34" s="85" t="s">
        <v>67</v>
      </c>
    </row>
    <row r="35" spans="1:15" ht="14.25" customHeight="1">
      <c r="A35" s="37" t="s">
        <v>34</v>
      </c>
      <c r="B35" s="81"/>
      <c r="C35" s="38" t="s">
        <v>68</v>
      </c>
      <c r="D35" s="38"/>
      <c r="E35" s="38"/>
      <c r="F35" s="73"/>
      <c r="L35" s="86" t="s">
        <v>69</v>
      </c>
      <c r="M35" s="87"/>
      <c r="N35" s="88" t="s">
        <v>70</v>
      </c>
      <c r="O35" s="88" t="s">
        <v>71</v>
      </c>
    </row>
    <row r="36" spans="1:15" ht="14.25" customHeight="1">
      <c r="A36" s="37" t="s">
        <v>72</v>
      </c>
      <c r="B36" s="81"/>
      <c r="C36" s="38" t="s">
        <v>73</v>
      </c>
      <c r="D36" s="38"/>
      <c r="E36" s="38"/>
      <c r="F36" s="73"/>
      <c r="L36" s="86" t="s">
        <v>74</v>
      </c>
      <c r="M36" s="87"/>
      <c r="N36" s="88" t="s">
        <v>75</v>
      </c>
      <c r="O36" s="88" t="s">
        <v>76</v>
      </c>
    </row>
    <row r="37" spans="1:15" ht="14.25" customHeight="1">
      <c r="A37" s="50" t="s">
        <v>77</v>
      </c>
      <c r="B37" s="89"/>
      <c r="C37" s="51" t="s">
        <v>78</v>
      </c>
      <c r="D37" s="53"/>
      <c r="E37" s="53"/>
      <c r="F37" s="90"/>
      <c r="L37" s="91" t="s">
        <v>79</v>
      </c>
      <c r="M37" s="92"/>
      <c r="N37" s="93" t="s">
        <v>80</v>
      </c>
      <c r="O37" s="93" t="s">
        <v>81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82</v>
      </c>
      <c r="H41" s="2" t="s">
        <v>0</v>
      </c>
      <c r="I41" s="2"/>
      <c r="J41" s="3"/>
      <c r="K41" s="3"/>
      <c r="L41" s="3"/>
      <c r="M41" s="3"/>
      <c r="Q41" s="4" t="s">
        <v>83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84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62</v>
      </c>
      <c r="I46" s="97" t="s">
        <v>80</v>
      </c>
      <c r="J46" s="97"/>
      <c r="K46" s="98" t="s">
        <v>75</v>
      </c>
      <c r="L46" s="98"/>
      <c r="M46" s="99" t="s">
        <v>70</v>
      </c>
      <c r="N46" s="99"/>
      <c r="O46" s="99" t="s">
        <v>66</v>
      </c>
      <c r="P46" s="99"/>
    </row>
    <row r="47" spans="1:16" ht="12.75" customHeight="1">
      <c r="A47" s="95" t="s">
        <v>85</v>
      </c>
      <c r="B47" s="95"/>
      <c r="C47" s="95"/>
      <c r="D47" s="95"/>
      <c r="E47" s="95"/>
      <c r="F47" s="95"/>
      <c r="G47" s="95"/>
      <c r="H47" s="100" t="s">
        <v>86</v>
      </c>
      <c r="I47" s="101" t="s">
        <v>87</v>
      </c>
      <c r="J47" s="101"/>
      <c r="K47" s="102" t="s">
        <v>88</v>
      </c>
      <c r="L47" s="102"/>
      <c r="M47" s="101" t="s">
        <v>89</v>
      </c>
      <c r="N47" s="101"/>
      <c r="O47" s="101" t="s">
        <v>90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81</v>
      </c>
      <c r="J48" s="103"/>
      <c r="K48" s="104" t="s">
        <v>76</v>
      </c>
      <c r="L48" s="104"/>
      <c r="M48" s="103" t="s">
        <v>71</v>
      </c>
      <c r="N48" s="103"/>
      <c r="O48" s="103" t="s">
        <v>67</v>
      </c>
      <c r="P48" s="103"/>
    </row>
    <row r="49" spans="1:17" s="114" customFormat="1" ht="13.5" customHeight="1">
      <c r="A49" s="105" t="s">
        <v>91</v>
      </c>
      <c r="B49" s="106" t="s">
        <v>92</v>
      </c>
      <c r="C49" s="107" t="s">
        <v>62</v>
      </c>
      <c r="D49" s="108" t="s">
        <v>93</v>
      </c>
      <c r="E49" s="109" t="s">
        <v>94</v>
      </c>
      <c r="F49" s="109" t="s">
        <v>95</v>
      </c>
      <c r="G49" s="109" t="s">
        <v>96</v>
      </c>
      <c r="H49" s="110"/>
      <c r="I49" s="103" t="s">
        <v>97</v>
      </c>
      <c r="J49" s="103" t="s">
        <v>98</v>
      </c>
      <c r="K49" s="111" t="s">
        <v>97</v>
      </c>
      <c r="L49" s="112" t="s">
        <v>98</v>
      </c>
      <c r="M49" s="111" t="s">
        <v>97</v>
      </c>
      <c r="N49" s="112" t="s">
        <v>98</v>
      </c>
      <c r="O49" s="111" t="s">
        <v>97</v>
      </c>
      <c r="P49" s="112" t="s">
        <v>98</v>
      </c>
      <c r="Q49" s="113" t="s">
        <v>99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100</v>
      </c>
      <c r="B51" s="117" t="s">
        <v>100</v>
      </c>
      <c r="C51" s="118" t="s">
        <v>101</v>
      </c>
      <c r="D51" s="119">
        <v>11</v>
      </c>
      <c r="E51" s="119"/>
      <c r="F51" s="120"/>
      <c r="G51" s="121"/>
      <c r="H51" s="115"/>
      <c r="I51" s="121"/>
      <c r="J51" s="121"/>
      <c r="K51" s="122"/>
      <c r="L51" s="123"/>
      <c r="M51" s="122"/>
      <c r="N51" s="123"/>
      <c r="O51" s="122"/>
      <c r="P51" s="123"/>
      <c r="Q51" s="121"/>
    </row>
    <row r="52" spans="1:17" ht="11.25">
      <c r="A52" s="124" t="s">
        <v>102</v>
      </c>
      <c r="B52" s="125" t="s">
        <v>103</v>
      </c>
      <c r="C52" s="126" t="s">
        <v>104</v>
      </c>
      <c r="D52" s="127">
        <v>10</v>
      </c>
      <c r="E52" s="127"/>
      <c r="F52" s="128"/>
      <c r="G52" s="129"/>
      <c r="H52" s="115"/>
      <c r="I52" s="129"/>
      <c r="J52" s="129"/>
      <c r="K52" s="130"/>
      <c r="L52" s="131"/>
      <c r="M52" s="130"/>
      <c r="N52" s="131"/>
      <c r="O52" s="130"/>
      <c r="P52" s="131"/>
      <c r="Q52" s="129"/>
    </row>
    <row r="53" spans="1:17" ht="22.5">
      <c r="A53" s="124" t="s">
        <v>105</v>
      </c>
      <c r="B53" s="125" t="s">
        <v>106</v>
      </c>
      <c r="C53" s="126" t="s">
        <v>107</v>
      </c>
      <c r="D53" s="127">
        <v>9</v>
      </c>
      <c r="E53" s="127"/>
      <c r="F53" s="128"/>
      <c r="G53" s="129"/>
      <c r="H53" s="115"/>
      <c r="I53" s="129"/>
      <c r="J53" s="129"/>
      <c r="K53" s="130"/>
      <c r="L53" s="131"/>
      <c r="M53" s="130"/>
      <c r="N53" s="131"/>
      <c r="O53" s="130"/>
      <c r="P53" s="131"/>
      <c r="Q53" s="129"/>
    </row>
    <row r="54" spans="1:17" ht="22.5">
      <c r="A54" s="124" t="s">
        <v>108</v>
      </c>
      <c r="B54" s="125" t="s">
        <v>109</v>
      </c>
      <c r="C54" s="132" t="s">
        <v>110</v>
      </c>
      <c r="D54" s="127">
        <v>8</v>
      </c>
      <c r="E54" s="127"/>
      <c r="F54" s="128"/>
      <c r="G54" s="129"/>
      <c r="H54" s="115"/>
      <c r="I54" s="129"/>
      <c r="J54" s="129"/>
      <c r="K54" s="130"/>
      <c r="L54" s="131"/>
      <c r="M54" s="130"/>
      <c r="N54" s="131"/>
      <c r="O54" s="130"/>
      <c r="P54" s="131"/>
      <c r="Q54" s="129"/>
    </row>
    <row r="55" spans="1:17" ht="33.75">
      <c r="A55" s="124" t="s">
        <v>111</v>
      </c>
      <c r="B55" s="125" t="s">
        <v>112</v>
      </c>
      <c r="C55" s="132" t="s">
        <v>113</v>
      </c>
      <c r="D55" s="127">
        <v>7</v>
      </c>
      <c r="E55" s="127"/>
      <c r="F55" s="128"/>
      <c r="G55" s="129"/>
      <c r="H55" s="115"/>
      <c r="I55" s="129"/>
      <c r="J55" s="129"/>
      <c r="K55" s="130"/>
      <c r="L55" s="131"/>
      <c r="M55" s="130"/>
      <c r="N55" s="131"/>
      <c r="O55" s="130"/>
      <c r="P55" s="131"/>
      <c r="Q55" s="129"/>
    </row>
    <row r="56" spans="1:17" ht="33.75">
      <c r="A56" s="124" t="s">
        <v>114</v>
      </c>
      <c r="B56" s="125" t="s">
        <v>115</v>
      </c>
      <c r="C56" s="132" t="s">
        <v>116</v>
      </c>
      <c r="D56" s="127">
        <v>6</v>
      </c>
      <c r="E56" s="127"/>
      <c r="F56" s="128"/>
      <c r="G56" s="129"/>
      <c r="H56" s="115"/>
      <c r="I56" s="129"/>
      <c r="J56" s="129"/>
      <c r="K56" s="130"/>
      <c r="L56" s="131"/>
      <c r="M56" s="130"/>
      <c r="N56" s="131"/>
      <c r="O56" s="130"/>
      <c r="P56" s="131"/>
      <c r="Q56" s="129"/>
    </row>
    <row r="57" spans="1:17" ht="22.5">
      <c r="A57" s="124" t="s">
        <v>117</v>
      </c>
      <c r="B57" s="125" t="s">
        <v>118</v>
      </c>
      <c r="C57" s="126" t="s">
        <v>119</v>
      </c>
      <c r="D57" s="127">
        <v>5</v>
      </c>
      <c r="E57" s="127"/>
      <c r="F57" s="128"/>
      <c r="G57" s="129"/>
      <c r="H57" s="115"/>
      <c r="I57" s="129"/>
      <c r="J57" s="129"/>
      <c r="K57" s="130"/>
      <c r="L57" s="131"/>
      <c r="M57" s="130"/>
      <c r="N57" s="131"/>
      <c r="O57" s="130"/>
      <c r="P57" s="131"/>
      <c r="Q57" s="129"/>
    </row>
    <row r="58" spans="1:17" ht="22.5">
      <c r="A58" s="124" t="s">
        <v>120</v>
      </c>
      <c r="B58" s="125" t="s">
        <v>121</v>
      </c>
      <c r="C58" s="126" t="s">
        <v>122</v>
      </c>
      <c r="D58" s="127">
        <v>4</v>
      </c>
      <c r="E58" s="127"/>
      <c r="F58" s="128"/>
      <c r="G58" s="129"/>
      <c r="H58" s="115"/>
      <c r="I58" s="129"/>
      <c r="J58" s="129"/>
      <c r="K58" s="130"/>
      <c r="L58" s="131"/>
      <c r="M58" s="130"/>
      <c r="N58" s="131"/>
      <c r="O58" s="130"/>
      <c r="P58" s="131"/>
      <c r="Q58" s="129"/>
    </row>
    <row r="59" spans="1:17" ht="22.5">
      <c r="A59" s="124" t="s">
        <v>123</v>
      </c>
      <c r="B59" s="125" t="s">
        <v>124</v>
      </c>
      <c r="C59" s="126" t="s">
        <v>125</v>
      </c>
      <c r="D59" s="127">
        <v>3</v>
      </c>
      <c r="E59" s="127"/>
      <c r="F59" s="128"/>
      <c r="G59" s="129"/>
      <c r="H59" s="115"/>
      <c r="I59" s="129"/>
      <c r="J59" s="129"/>
      <c r="K59" s="130"/>
      <c r="L59" s="131"/>
      <c r="M59" s="130"/>
      <c r="N59" s="131"/>
      <c r="O59" s="130"/>
      <c r="P59" s="131"/>
      <c r="Q59" s="129"/>
    </row>
    <row r="60" spans="1:17" ht="11.25">
      <c r="A60" s="124" t="s">
        <v>126</v>
      </c>
      <c r="B60" s="125" t="s">
        <v>127</v>
      </c>
      <c r="C60" s="126" t="s">
        <v>128</v>
      </c>
      <c r="D60" s="127">
        <v>2</v>
      </c>
      <c r="E60" s="127"/>
      <c r="F60" s="128"/>
      <c r="G60" s="129"/>
      <c r="H60" s="115"/>
      <c r="I60" s="129"/>
      <c r="J60" s="129"/>
      <c r="K60" s="130"/>
      <c r="L60" s="131"/>
      <c r="M60" s="130"/>
      <c r="N60" s="131"/>
      <c r="O60" s="130"/>
      <c r="P60" s="131"/>
      <c r="Q60" s="129"/>
    </row>
    <row r="61" spans="1:17" ht="11.25">
      <c r="A61" s="124" t="s">
        <v>129</v>
      </c>
      <c r="B61" s="125" t="s">
        <v>129</v>
      </c>
      <c r="C61" s="126" t="s">
        <v>130</v>
      </c>
      <c r="D61" s="127">
        <v>1</v>
      </c>
      <c r="E61" s="127"/>
      <c r="F61" s="128"/>
      <c r="G61" s="129"/>
      <c r="H61" s="115"/>
      <c r="I61" s="129"/>
      <c r="J61" s="129"/>
      <c r="K61" s="130"/>
      <c r="L61" s="131"/>
      <c r="M61" s="130"/>
      <c r="N61" s="131"/>
      <c r="O61" s="130"/>
      <c r="P61" s="131"/>
      <c r="Q61" s="129"/>
    </row>
    <row r="62" spans="1:17" ht="45.75">
      <c r="A62" s="133" t="s">
        <v>131</v>
      </c>
      <c r="B62" s="134" t="s">
        <v>132</v>
      </c>
      <c r="C62" s="135" t="s">
        <v>133</v>
      </c>
      <c r="D62" s="136">
        <v>0</v>
      </c>
      <c r="E62" s="136"/>
      <c r="F62" s="137"/>
      <c r="G62" s="138"/>
      <c r="H62" s="115"/>
      <c r="I62" s="138"/>
      <c r="J62" s="138"/>
      <c r="K62" s="139"/>
      <c r="L62" s="140"/>
      <c r="M62" s="139"/>
      <c r="N62" s="140"/>
      <c r="O62" s="139"/>
      <c r="P62" s="140"/>
      <c r="Q62" s="138"/>
    </row>
    <row r="63" spans="8:16" ht="27.75" customHeight="1">
      <c r="H63" s="95" t="s">
        <v>99</v>
      </c>
      <c r="I63" s="141"/>
      <c r="J63" s="141"/>
      <c r="K63" s="141"/>
      <c r="L63" s="141"/>
      <c r="M63" s="141"/>
      <c r="N63" s="141"/>
      <c r="O63" s="141"/>
      <c r="P63" s="141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243"/>
  <sheetViews>
    <sheetView tabSelected="1" zoomScale="75" zoomScaleNormal="75" workbookViewId="0" topLeftCell="A99">
      <selection activeCell="C137" sqref="C137"/>
    </sheetView>
  </sheetViews>
  <sheetFormatPr defaultColWidth="11.421875" defaultRowHeight="12.75"/>
  <cols>
    <col min="1" max="4" width="24.140625" style="142" customWidth="1"/>
    <col min="5" max="5" width="22.140625" style="142" customWidth="1"/>
    <col min="6" max="6" width="24.8515625" style="143" customWidth="1"/>
    <col min="7" max="7" width="22.140625" style="143" customWidth="1"/>
    <col min="8" max="19" width="29.140625" style="142" customWidth="1"/>
    <col min="20" max="20" width="18.8515625" style="142" customWidth="1"/>
    <col min="21" max="21" width="16.7109375" style="142" customWidth="1"/>
    <col min="22" max="22" width="14.8515625" style="144" customWidth="1"/>
    <col min="23" max="23" width="13.57421875" style="144" customWidth="1"/>
    <col min="24" max="24" width="6.00390625" style="144" customWidth="1"/>
    <col min="25" max="41" width="12.140625" style="144" customWidth="1"/>
    <col min="42" max="16384" width="11.421875" style="144" customWidth="1"/>
  </cols>
  <sheetData>
    <row r="1" spans="1:24" s="147" customFormat="1" ht="16.5">
      <c r="A1" s="145" t="s">
        <v>134</v>
      </c>
      <c r="B1" s="145"/>
      <c r="C1" s="146"/>
      <c r="D1" s="146"/>
      <c r="E1" s="146"/>
      <c r="F1" s="146"/>
      <c r="G1" s="146"/>
      <c r="R1" s="148" t="s">
        <v>135</v>
      </c>
      <c r="S1" s="149" t="s">
        <v>136</v>
      </c>
      <c r="T1" s="149" t="s">
        <v>137</v>
      </c>
      <c r="U1" s="149" t="s">
        <v>138</v>
      </c>
      <c r="V1" s="149" t="s">
        <v>139</v>
      </c>
      <c r="W1" s="149" t="s">
        <v>140</v>
      </c>
      <c r="X1" s="150" t="s">
        <v>141</v>
      </c>
    </row>
    <row r="2" spans="1:24" s="147" customFormat="1" ht="12">
      <c r="A2" s="151"/>
      <c r="B2" s="151"/>
      <c r="C2" s="151"/>
      <c r="D2" s="152"/>
      <c r="E2" s="152"/>
      <c r="R2" s="153" t="s">
        <v>142</v>
      </c>
      <c r="S2" s="154" t="s">
        <v>142</v>
      </c>
      <c r="T2" s="154">
        <v>0</v>
      </c>
      <c r="U2" s="154" t="s">
        <v>143</v>
      </c>
      <c r="V2" s="155" t="s">
        <v>101</v>
      </c>
      <c r="W2" s="155" t="s">
        <v>70</v>
      </c>
      <c r="X2" s="156" t="s">
        <v>144</v>
      </c>
    </row>
    <row r="3" spans="1:24" s="147" customFormat="1" ht="12.75">
      <c r="A3" s="157" t="s">
        <v>13</v>
      </c>
      <c r="B3" s="158"/>
      <c r="C3" s="158"/>
      <c r="D3" s="158"/>
      <c r="E3" s="159"/>
      <c r="F3" s="159"/>
      <c r="G3" s="159"/>
      <c r="R3" s="153" t="s">
        <v>145</v>
      </c>
      <c r="S3" s="154" t="s">
        <v>146</v>
      </c>
      <c r="T3" s="155">
        <v>1</v>
      </c>
      <c r="U3" s="160" t="s">
        <v>147</v>
      </c>
      <c r="V3" s="155" t="s">
        <v>104</v>
      </c>
      <c r="W3" s="155" t="s">
        <v>75</v>
      </c>
      <c r="X3" s="161" t="s">
        <v>148</v>
      </c>
    </row>
    <row r="4" spans="1:24" s="147" customFormat="1" ht="12.75" customHeight="1">
      <c r="A4" s="162" t="s">
        <v>135</v>
      </c>
      <c r="B4" s="163" t="s">
        <v>149</v>
      </c>
      <c r="C4" s="163"/>
      <c r="D4" s="163"/>
      <c r="E4" s="164"/>
      <c r="F4" s="165" t="s">
        <v>150</v>
      </c>
      <c r="R4" s="166" t="s">
        <v>151</v>
      </c>
      <c r="S4" s="160" t="s">
        <v>152</v>
      </c>
      <c r="T4" s="155">
        <v>2</v>
      </c>
      <c r="U4" s="155"/>
      <c r="V4" s="155" t="s">
        <v>107</v>
      </c>
      <c r="W4" s="155" t="s">
        <v>80</v>
      </c>
      <c r="X4" s="161" t="s">
        <v>153</v>
      </c>
    </row>
    <row r="5" spans="1:24" s="147" customFormat="1" ht="12.75">
      <c r="A5" s="167" t="s">
        <v>4</v>
      </c>
      <c r="B5" s="157" t="s">
        <v>154</v>
      </c>
      <c r="C5" s="158"/>
      <c r="D5" s="158"/>
      <c r="E5" s="168"/>
      <c r="F5" s="165"/>
      <c r="G5" s="142"/>
      <c r="R5" s="166" t="s">
        <v>155</v>
      </c>
      <c r="S5" s="160" t="s">
        <v>156</v>
      </c>
      <c r="T5" s="155">
        <v>3</v>
      </c>
      <c r="U5" s="155"/>
      <c r="V5" s="155" t="s">
        <v>110</v>
      </c>
      <c r="W5" s="155" t="s">
        <v>66</v>
      </c>
      <c r="X5" s="156"/>
    </row>
    <row r="6" spans="1:24" s="147" customFormat="1" ht="12.75">
      <c r="A6" s="167" t="s">
        <v>5</v>
      </c>
      <c r="B6" s="158" t="s">
        <v>43</v>
      </c>
      <c r="C6" s="158"/>
      <c r="D6" s="158"/>
      <c r="E6" s="168"/>
      <c r="F6" s="165"/>
      <c r="G6" s="142"/>
      <c r="R6" s="166" t="s">
        <v>157</v>
      </c>
      <c r="S6" s="160" t="s">
        <v>158</v>
      </c>
      <c r="T6" s="155">
        <v>4</v>
      </c>
      <c r="U6" s="155"/>
      <c r="V6" s="155" t="s">
        <v>113</v>
      </c>
      <c r="W6" s="155"/>
      <c r="X6" s="161"/>
    </row>
    <row r="7" spans="1:24" s="147" customFormat="1" ht="12.75" customHeight="1">
      <c r="A7" s="167" t="s">
        <v>45</v>
      </c>
      <c r="B7" s="158" t="s">
        <v>159</v>
      </c>
      <c r="C7" s="158"/>
      <c r="D7" s="158"/>
      <c r="E7" s="168"/>
      <c r="F7" s="165"/>
      <c r="G7" s="142"/>
      <c r="H7" s="169" t="s">
        <v>160</v>
      </c>
      <c r="I7" s="169"/>
      <c r="R7" s="166" t="s">
        <v>161</v>
      </c>
      <c r="S7" s="160" t="s">
        <v>162</v>
      </c>
      <c r="T7" s="155">
        <v>5</v>
      </c>
      <c r="U7" s="155"/>
      <c r="V7" s="155" t="s">
        <v>116</v>
      </c>
      <c r="W7" s="155"/>
      <c r="X7" s="161"/>
    </row>
    <row r="8" spans="1:24" s="147" customFormat="1" ht="12.75" customHeight="1">
      <c r="A8" s="167" t="s">
        <v>163</v>
      </c>
      <c r="B8" s="158" t="s">
        <v>164</v>
      </c>
      <c r="C8" s="158"/>
      <c r="D8" s="158"/>
      <c r="E8" s="168"/>
      <c r="F8" s="165"/>
      <c r="G8" s="142"/>
      <c r="H8" s="169"/>
      <c r="I8" s="169"/>
      <c r="R8" s="166" t="s">
        <v>165</v>
      </c>
      <c r="S8" s="160" t="s">
        <v>166</v>
      </c>
      <c r="T8" s="155"/>
      <c r="U8" s="155"/>
      <c r="V8" s="155" t="s">
        <v>119</v>
      </c>
      <c r="W8" s="155"/>
      <c r="X8" s="161"/>
    </row>
    <row r="9" spans="1:24" s="147" customFormat="1" ht="12.75" customHeight="1">
      <c r="A9" s="167" t="s">
        <v>167</v>
      </c>
      <c r="B9" s="158" t="s">
        <v>168</v>
      </c>
      <c r="C9" s="158"/>
      <c r="D9" s="158"/>
      <c r="E9" s="168"/>
      <c r="F9" s="165"/>
      <c r="G9" s="142"/>
      <c r="H9" s="169"/>
      <c r="I9" s="169"/>
      <c r="R9" s="166" t="s">
        <v>169</v>
      </c>
      <c r="S9" s="155"/>
      <c r="T9" s="155"/>
      <c r="U9" s="155"/>
      <c r="V9" s="155" t="s">
        <v>122</v>
      </c>
      <c r="W9" s="155"/>
      <c r="X9" s="161"/>
    </row>
    <row r="10" spans="1:24" s="147" customFormat="1" ht="12.75" customHeight="1">
      <c r="A10" s="167" t="s">
        <v>170</v>
      </c>
      <c r="B10" s="158" t="s">
        <v>171</v>
      </c>
      <c r="C10" s="158"/>
      <c r="D10" s="158"/>
      <c r="E10" s="168"/>
      <c r="F10" s="165"/>
      <c r="G10" s="142"/>
      <c r="H10" s="169"/>
      <c r="I10" s="169"/>
      <c r="R10" s="166" t="s">
        <v>172</v>
      </c>
      <c r="S10" s="155"/>
      <c r="T10" s="155"/>
      <c r="U10" s="155"/>
      <c r="V10" s="155" t="s">
        <v>125</v>
      </c>
      <c r="W10" s="155"/>
      <c r="X10" s="161"/>
    </row>
    <row r="11" spans="1:24" s="147" customFormat="1" ht="12.75" customHeight="1">
      <c r="A11" s="167" t="s">
        <v>173</v>
      </c>
      <c r="B11" s="158" t="s">
        <v>171</v>
      </c>
      <c r="C11" s="158"/>
      <c r="D11" s="158"/>
      <c r="E11" s="168"/>
      <c r="F11" s="165"/>
      <c r="G11" s="142"/>
      <c r="H11" s="169"/>
      <c r="I11" s="169"/>
      <c r="R11" s="166" t="s">
        <v>174</v>
      </c>
      <c r="S11" s="155"/>
      <c r="T11" s="155"/>
      <c r="U11" s="155"/>
      <c r="V11" s="155" t="s">
        <v>128</v>
      </c>
      <c r="W11" s="155"/>
      <c r="X11" s="161"/>
    </row>
    <row r="12" spans="1:24" s="147" customFormat="1" ht="12.75">
      <c r="A12" s="167" t="s">
        <v>175</v>
      </c>
      <c r="B12" s="158" t="s">
        <v>176</v>
      </c>
      <c r="C12" s="158"/>
      <c r="D12" s="158"/>
      <c r="E12" s="168"/>
      <c r="F12" s="165"/>
      <c r="G12" s="142"/>
      <c r="H12" s="170"/>
      <c r="I12" s="170"/>
      <c r="R12" s="166" t="s">
        <v>177</v>
      </c>
      <c r="S12" s="155"/>
      <c r="T12" s="155"/>
      <c r="U12" s="155"/>
      <c r="V12" s="155" t="s">
        <v>130</v>
      </c>
      <c r="W12" s="155"/>
      <c r="X12" s="161"/>
    </row>
    <row r="13" spans="1:24" s="147" customFormat="1" ht="12.75">
      <c r="A13" s="171" t="s">
        <v>178</v>
      </c>
      <c r="B13" s="172" t="s">
        <v>179</v>
      </c>
      <c r="C13" s="172"/>
      <c r="D13" s="172"/>
      <c r="E13" s="173"/>
      <c r="F13" s="165"/>
      <c r="G13" s="142"/>
      <c r="R13" s="166" t="s">
        <v>180</v>
      </c>
      <c r="S13" s="155"/>
      <c r="T13" s="155"/>
      <c r="U13" s="155"/>
      <c r="V13" s="155" t="s">
        <v>133</v>
      </c>
      <c r="W13" s="155"/>
      <c r="X13" s="161"/>
    </row>
    <row r="14" spans="1:24" s="147" customFormat="1" ht="12.75" customHeight="1">
      <c r="A14" s="167" t="s">
        <v>8</v>
      </c>
      <c r="B14" s="158" t="s">
        <v>181</v>
      </c>
      <c r="C14" s="158"/>
      <c r="D14" s="158"/>
      <c r="E14" s="168"/>
      <c r="F14" s="165" t="s">
        <v>182</v>
      </c>
      <c r="G14" s="142"/>
      <c r="R14" s="166" t="s">
        <v>183</v>
      </c>
      <c r="S14" s="155"/>
      <c r="T14" s="155"/>
      <c r="U14" s="155"/>
      <c r="V14" s="155"/>
      <c r="W14" s="155"/>
      <c r="X14" s="161"/>
    </row>
    <row r="15" spans="1:24" s="147" customFormat="1" ht="12.75">
      <c r="A15" s="167" t="s">
        <v>9</v>
      </c>
      <c r="B15" s="158" t="s">
        <v>184</v>
      </c>
      <c r="C15" s="158"/>
      <c r="D15" s="158"/>
      <c r="E15" s="168"/>
      <c r="F15" s="165"/>
      <c r="G15" s="142"/>
      <c r="R15" s="166" t="s">
        <v>185</v>
      </c>
      <c r="S15" s="155"/>
      <c r="T15" s="155"/>
      <c r="U15" s="155"/>
      <c r="V15" s="155"/>
      <c r="W15" s="155"/>
      <c r="X15" s="161"/>
    </row>
    <row r="16" spans="1:24" s="147" customFormat="1" ht="12.75" customHeight="1">
      <c r="A16" s="167" t="s">
        <v>10</v>
      </c>
      <c r="B16" s="158" t="s">
        <v>186</v>
      </c>
      <c r="C16" s="158"/>
      <c r="D16" s="158"/>
      <c r="E16" s="174"/>
      <c r="F16" s="165"/>
      <c r="G16" s="142"/>
      <c r="R16" s="166" t="s">
        <v>187</v>
      </c>
      <c r="S16" s="175"/>
      <c r="T16" s="175"/>
      <c r="U16" s="175"/>
      <c r="V16" s="175"/>
      <c r="W16" s="175"/>
      <c r="X16" s="176"/>
    </row>
    <row r="17" spans="1:24" s="147" customFormat="1" ht="12.75">
      <c r="A17" s="167" t="s">
        <v>11</v>
      </c>
      <c r="B17" s="158" t="s">
        <v>188</v>
      </c>
      <c r="C17" s="158"/>
      <c r="D17" s="158"/>
      <c r="E17" s="174"/>
      <c r="F17" s="165"/>
      <c r="G17" s="142"/>
      <c r="R17" s="166" t="s">
        <v>189</v>
      </c>
      <c r="S17" s="155"/>
      <c r="T17" s="155"/>
      <c r="U17" s="155"/>
      <c r="V17" s="155"/>
      <c r="W17" s="155"/>
      <c r="X17" s="161"/>
    </row>
    <row r="18" spans="1:24" s="147" customFormat="1" ht="12.75">
      <c r="A18" s="167" t="s">
        <v>190</v>
      </c>
      <c r="B18" s="157" t="s">
        <v>191</v>
      </c>
      <c r="C18" s="158"/>
      <c r="D18" s="158"/>
      <c r="E18" s="174"/>
      <c r="F18" s="165"/>
      <c r="G18" s="142"/>
      <c r="R18" s="166" t="s">
        <v>192</v>
      </c>
      <c r="S18" s="155"/>
      <c r="T18" s="155"/>
      <c r="U18" s="155"/>
      <c r="V18" s="155"/>
      <c r="W18" s="155"/>
      <c r="X18" s="161"/>
    </row>
    <row r="19" spans="1:24" s="147" customFormat="1" ht="12.75">
      <c r="A19" s="171" t="s">
        <v>193</v>
      </c>
      <c r="B19" s="172" t="s">
        <v>194</v>
      </c>
      <c r="C19" s="172"/>
      <c r="D19" s="172"/>
      <c r="E19" s="177"/>
      <c r="F19" s="165"/>
      <c r="G19" s="142"/>
      <c r="R19" s="166" t="s">
        <v>195</v>
      </c>
      <c r="S19" s="155"/>
      <c r="T19" s="155"/>
      <c r="U19" s="155"/>
      <c r="V19" s="155"/>
      <c r="W19" s="155"/>
      <c r="X19" s="161"/>
    </row>
    <row r="20" spans="18:24" s="147" customFormat="1" ht="12.75">
      <c r="R20" s="166" t="s">
        <v>196</v>
      </c>
      <c r="S20" s="178"/>
      <c r="T20" s="178"/>
      <c r="U20" s="178"/>
      <c r="V20" s="178"/>
      <c r="W20" s="178"/>
      <c r="X20" s="179"/>
    </row>
    <row r="21" spans="1:24" s="147" customFormat="1" ht="12.75">
      <c r="A21" s="180" t="s">
        <v>3</v>
      </c>
      <c r="B21" s="180" t="s">
        <v>3</v>
      </c>
      <c r="C21" s="180" t="s">
        <v>3</v>
      </c>
      <c r="D21" s="180" t="s">
        <v>3</v>
      </c>
      <c r="E21" s="180" t="s">
        <v>3</v>
      </c>
      <c r="F21" s="180" t="s">
        <v>3</v>
      </c>
      <c r="G21" s="180" t="s">
        <v>3</v>
      </c>
      <c r="H21" s="180" t="s">
        <v>3</v>
      </c>
      <c r="I21" s="180" t="s">
        <v>3</v>
      </c>
      <c r="J21" s="180" t="s">
        <v>3</v>
      </c>
      <c r="K21" s="181" t="s">
        <v>3</v>
      </c>
      <c r="L21" s="181" t="s">
        <v>3</v>
      </c>
      <c r="M21" s="181" t="s">
        <v>3</v>
      </c>
      <c r="N21" s="181" t="s">
        <v>3</v>
      </c>
      <c r="O21" s="181" t="s">
        <v>3</v>
      </c>
      <c r="P21" s="181" t="s">
        <v>3</v>
      </c>
      <c r="R21" s="166" t="s">
        <v>197</v>
      </c>
      <c r="S21" s="178"/>
      <c r="T21" s="178"/>
      <c r="U21" s="178"/>
      <c r="V21" s="178"/>
      <c r="W21" s="178"/>
      <c r="X21" s="179"/>
    </row>
    <row r="22" spans="1:24" s="143" customFormat="1" ht="12.75">
      <c r="A22" s="182" t="s">
        <v>135</v>
      </c>
      <c r="B22" s="182" t="s">
        <v>4</v>
      </c>
      <c r="C22" s="182" t="s">
        <v>5</v>
      </c>
      <c r="D22" s="182" t="s">
        <v>45</v>
      </c>
      <c r="E22" s="182" t="s">
        <v>163</v>
      </c>
      <c r="F22" s="182" t="s">
        <v>167</v>
      </c>
      <c r="G22" s="182" t="s">
        <v>170</v>
      </c>
      <c r="H22" s="182" t="s">
        <v>173</v>
      </c>
      <c r="I22" s="182" t="s">
        <v>175</v>
      </c>
      <c r="J22" s="182" t="s">
        <v>178</v>
      </c>
      <c r="K22" s="182" t="s">
        <v>8</v>
      </c>
      <c r="L22" s="182" t="s">
        <v>9</v>
      </c>
      <c r="M22" s="182" t="s">
        <v>10</v>
      </c>
      <c r="N22" s="182" t="s">
        <v>11</v>
      </c>
      <c r="O22" s="182" t="s">
        <v>190</v>
      </c>
      <c r="P22" s="182" t="s">
        <v>193</v>
      </c>
      <c r="R22" s="166" t="s">
        <v>198</v>
      </c>
      <c r="S22" s="178"/>
      <c r="T22" s="178"/>
      <c r="U22" s="178"/>
      <c r="V22" s="178"/>
      <c r="W22" s="178"/>
      <c r="X22" s="179"/>
    </row>
    <row r="23" spans="1:24" s="147" customFormat="1" ht="14.25">
      <c r="A23" s="183" t="s">
        <v>192</v>
      </c>
      <c r="B23" s="183">
        <v>5165900</v>
      </c>
      <c r="C23" s="183" t="s">
        <v>199</v>
      </c>
      <c r="D23" s="183" t="s">
        <v>200</v>
      </c>
      <c r="E23" s="183" t="s">
        <v>201</v>
      </c>
      <c r="F23" s="184" t="s">
        <v>202</v>
      </c>
      <c r="G23" s="183">
        <v>534692.99</v>
      </c>
      <c r="H23" s="183">
        <v>1812377.96</v>
      </c>
      <c r="I23" s="183">
        <v>204</v>
      </c>
      <c r="J23" s="183" t="s">
        <v>156</v>
      </c>
      <c r="K23" s="185">
        <v>534813</v>
      </c>
      <c r="L23" s="185">
        <v>1812379</v>
      </c>
      <c r="M23" s="185">
        <v>534912</v>
      </c>
      <c r="N23" s="185">
        <v>1812463</v>
      </c>
      <c r="O23" s="185">
        <v>34</v>
      </c>
      <c r="P23" s="185">
        <v>120</v>
      </c>
      <c r="R23" s="166" t="s">
        <v>203</v>
      </c>
      <c r="S23" s="186"/>
      <c r="T23" s="186"/>
      <c r="U23" s="186"/>
      <c r="V23" s="186"/>
      <c r="W23" s="186"/>
      <c r="X23" s="187"/>
    </row>
    <row r="24" spans="1:24" s="147" customFormat="1" ht="16.5">
      <c r="A24" s="146"/>
      <c r="B24" s="146"/>
      <c r="C24" s="146"/>
      <c r="D24" s="146"/>
      <c r="E24" s="146"/>
      <c r="F24" s="188"/>
      <c r="G24" s="188"/>
      <c r="R24" s="166" t="s">
        <v>204</v>
      </c>
      <c r="S24" s="186"/>
      <c r="T24" s="186"/>
      <c r="U24" s="186"/>
      <c r="V24" s="186"/>
      <c r="W24" s="186"/>
      <c r="X24" s="187"/>
    </row>
    <row r="25" spans="1:24" s="147" customFormat="1" ht="16.5">
      <c r="A25" s="145" t="s">
        <v>205</v>
      </c>
      <c r="B25" s="145"/>
      <c r="C25" s="145"/>
      <c r="D25" s="146"/>
      <c r="E25" s="146"/>
      <c r="F25" s="188"/>
      <c r="R25" s="189" t="s">
        <v>206</v>
      </c>
      <c r="S25" s="186"/>
      <c r="T25" s="186"/>
      <c r="U25" s="186"/>
      <c r="V25" s="186"/>
      <c r="W25" s="186"/>
      <c r="X25" s="187"/>
    </row>
    <row r="26" spans="11:24" ht="12.75">
      <c r="K26" s="147"/>
      <c r="L26" s="147"/>
      <c r="R26" s="189" t="s">
        <v>207</v>
      </c>
      <c r="S26" s="186"/>
      <c r="T26" s="186"/>
      <c r="U26" s="186"/>
      <c r="V26" s="186"/>
      <c r="W26" s="186"/>
      <c r="X26" s="187"/>
    </row>
    <row r="27" spans="1:24" ht="12.75">
      <c r="A27" s="157" t="s">
        <v>13</v>
      </c>
      <c r="B27" s="190"/>
      <c r="C27" s="190"/>
      <c r="D27" s="190"/>
      <c r="E27" s="152"/>
      <c r="F27" s="142"/>
      <c r="G27" s="142"/>
      <c r="K27" s="147"/>
      <c r="L27" s="147"/>
      <c r="M27" s="147"/>
      <c r="N27" s="147"/>
      <c r="O27" s="147"/>
      <c r="P27" s="147"/>
      <c r="R27" s="189" t="s">
        <v>208</v>
      </c>
      <c r="S27" s="186"/>
      <c r="T27" s="186"/>
      <c r="U27" s="186"/>
      <c r="V27" s="186"/>
      <c r="W27" s="186"/>
      <c r="X27" s="187"/>
    </row>
    <row r="28" spans="1:24" ht="13.5">
      <c r="A28" s="162" t="s">
        <v>4</v>
      </c>
      <c r="B28" s="163" t="s">
        <v>209</v>
      </c>
      <c r="C28" s="163"/>
      <c r="D28" s="163"/>
      <c r="E28" s="191"/>
      <c r="H28" s="143"/>
      <c r="I28" s="143"/>
      <c r="R28" s="192" t="s">
        <v>210</v>
      </c>
      <c r="S28" s="193"/>
      <c r="T28" s="193"/>
      <c r="U28" s="193"/>
      <c r="V28" s="193"/>
      <c r="W28" s="193"/>
      <c r="X28" s="194"/>
    </row>
    <row r="29" spans="1:9" ht="13.5" customHeight="1">
      <c r="A29" s="167" t="s">
        <v>5</v>
      </c>
      <c r="B29" s="158" t="s">
        <v>43</v>
      </c>
      <c r="C29" s="158"/>
      <c r="D29" s="158"/>
      <c r="E29" s="195"/>
      <c r="H29" s="143"/>
      <c r="I29" s="143"/>
    </row>
    <row r="30" spans="1:16" ht="13.5" customHeight="1">
      <c r="A30" s="167" t="s">
        <v>6</v>
      </c>
      <c r="B30" s="158" t="s">
        <v>211</v>
      </c>
      <c r="C30" s="158"/>
      <c r="D30" s="158"/>
      <c r="E30" s="195"/>
      <c r="H30" s="143"/>
      <c r="J30" s="146"/>
      <c r="K30" s="146"/>
      <c r="L30" s="146"/>
      <c r="M30" s="146"/>
      <c r="N30" s="146"/>
      <c r="O30" s="146"/>
      <c r="P30" s="146"/>
    </row>
    <row r="31" spans="1:23" ht="13.5" customHeight="1">
      <c r="A31" s="167" t="s">
        <v>7</v>
      </c>
      <c r="B31" s="158" t="s">
        <v>212</v>
      </c>
      <c r="C31" s="158"/>
      <c r="D31" s="158"/>
      <c r="E31" s="195"/>
      <c r="H31" s="143"/>
      <c r="I31" s="196"/>
      <c r="J31" s="197"/>
      <c r="K31" s="147"/>
      <c r="L31" s="147"/>
      <c r="M31" s="147"/>
      <c r="V31" s="142"/>
      <c r="W31" s="142"/>
    </row>
    <row r="32" spans="1:23" ht="16.5" customHeight="1">
      <c r="A32" s="171" t="s">
        <v>213</v>
      </c>
      <c r="B32" s="198" t="s">
        <v>214</v>
      </c>
      <c r="C32" s="172"/>
      <c r="D32" s="172"/>
      <c r="E32" s="199"/>
      <c r="G32" s="145" t="s">
        <v>215</v>
      </c>
      <c r="H32" s="145"/>
      <c r="I32" s="145"/>
      <c r="J32" s="145"/>
      <c r="V32" s="142"/>
      <c r="W32" s="142"/>
    </row>
    <row r="33" spans="7:21" ht="12.75">
      <c r="G33" s="196"/>
      <c r="H33" s="197"/>
      <c r="I33" s="147"/>
      <c r="J33" s="147"/>
      <c r="U33" s="144"/>
    </row>
    <row r="34" spans="6:21" ht="12.75">
      <c r="F34" s="144"/>
      <c r="G34" s="144"/>
      <c r="H34" s="157" t="s">
        <v>13</v>
      </c>
      <c r="I34" s="190"/>
      <c r="J34" s="190"/>
      <c r="U34" s="144"/>
    </row>
    <row r="35" spans="6:21" ht="12.75">
      <c r="F35" s="144"/>
      <c r="G35" s="144"/>
      <c r="H35" s="200" t="s">
        <v>216</v>
      </c>
      <c r="I35" s="201" t="s">
        <v>217</v>
      </c>
      <c r="J35" s="202"/>
      <c r="U35" s="144"/>
    </row>
    <row r="36" spans="6:21" ht="12.75">
      <c r="F36" s="142"/>
      <c r="G36" s="142"/>
      <c r="S36" s="203"/>
      <c r="T36" s="203"/>
      <c r="U36" s="144"/>
    </row>
    <row r="37" spans="1:21" ht="12.75">
      <c r="A37" s="204"/>
      <c r="B37" s="204"/>
      <c r="C37" s="204"/>
      <c r="D37" s="180" t="s">
        <v>3</v>
      </c>
      <c r="E37" s="181" t="s">
        <v>3</v>
      </c>
      <c r="F37" s="205"/>
      <c r="G37" s="142"/>
      <c r="H37" s="180" t="s">
        <v>3</v>
      </c>
      <c r="S37" s="203"/>
      <c r="T37" s="203"/>
      <c r="U37" s="144"/>
    </row>
    <row r="38" spans="1:21" ht="12.75">
      <c r="A38" s="182" t="s">
        <v>4</v>
      </c>
      <c r="B38" s="182" t="s">
        <v>5</v>
      </c>
      <c r="C38" s="182" t="s">
        <v>6</v>
      </c>
      <c r="D38" s="182" t="s">
        <v>7</v>
      </c>
      <c r="E38" s="182" t="s">
        <v>213</v>
      </c>
      <c r="F38" s="182" t="s">
        <v>14</v>
      </c>
      <c r="G38" s="182" t="s">
        <v>62</v>
      </c>
      <c r="H38" s="206" t="s">
        <v>216</v>
      </c>
      <c r="S38" s="203"/>
      <c r="T38" s="203"/>
      <c r="U38" s="144"/>
    </row>
    <row r="39" spans="1:21" ht="14.25">
      <c r="A39" s="207">
        <f>B23</f>
        <v>5165900</v>
      </c>
      <c r="B39" s="207">
        <f>C23</f>
        <v>0</v>
      </c>
      <c r="C39" s="183" t="s">
        <v>200</v>
      </c>
      <c r="D39" s="208">
        <v>39667</v>
      </c>
      <c r="E39" s="185">
        <v>30</v>
      </c>
      <c r="F39" s="209" t="s">
        <v>218</v>
      </c>
      <c r="G39" s="210" t="s">
        <v>101</v>
      </c>
      <c r="H39" s="211"/>
      <c r="S39" s="203"/>
      <c r="T39" s="203"/>
      <c r="U39" s="144"/>
    </row>
    <row r="40" spans="1:21" ht="14.25">
      <c r="A40" s="212">
        <f aca="true" t="shared" si="0" ref="A40:A50">+A$39</f>
        <v>5165900</v>
      </c>
      <c r="B40" s="212">
        <f aca="true" t="shared" si="1" ref="B40:B50">+B$39</f>
        <v>0</v>
      </c>
      <c r="C40" s="212">
        <f aca="true" t="shared" si="2" ref="C40:C50">+C$39</f>
        <v>0</v>
      </c>
      <c r="D40" s="213">
        <f aca="true" t="shared" si="3" ref="D40:D50">+D$39</f>
        <v>39667</v>
      </c>
      <c r="E40" s="212">
        <f aca="true" t="shared" si="4" ref="E40:E50">+I$23</f>
        <v>204</v>
      </c>
      <c r="F40" s="209" t="s">
        <v>219</v>
      </c>
      <c r="G40" s="210" t="s">
        <v>104</v>
      </c>
      <c r="H40" s="211"/>
      <c r="S40" s="203"/>
      <c r="T40" s="203"/>
      <c r="U40" s="144"/>
    </row>
    <row r="41" spans="1:21" ht="14.25">
      <c r="A41" s="212">
        <f t="shared" si="0"/>
        <v>5165900</v>
      </c>
      <c r="B41" s="212">
        <f t="shared" si="1"/>
        <v>0</v>
      </c>
      <c r="C41" s="212">
        <f t="shared" si="2"/>
        <v>0</v>
      </c>
      <c r="D41" s="213">
        <f t="shared" si="3"/>
        <v>39667</v>
      </c>
      <c r="E41" s="212">
        <f t="shared" si="4"/>
        <v>204</v>
      </c>
      <c r="F41" s="209" t="s">
        <v>220</v>
      </c>
      <c r="G41" s="210" t="s">
        <v>107</v>
      </c>
      <c r="H41" s="211">
        <v>1</v>
      </c>
      <c r="S41" s="203"/>
      <c r="T41" s="203"/>
      <c r="U41" s="144"/>
    </row>
    <row r="42" spans="1:21" ht="14.25">
      <c r="A42" s="212">
        <f t="shared" si="0"/>
        <v>5165900</v>
      </c>
      <c r="B42" s="212">
        <f t="shared" si="1"/>
        <v>0</v>
      </c>
      <c r="C42" s="212">
        <f t="shared" si="2"/>
        <v>0</v>
      </c>
      <c r="D42" s="213">
        <f t="shared" si="3"/>
        <v>39667</v>
      </c>
      <c r="E42" s="212">
        <f t="shared" si="4"/>
        <v>204</v>
      </c>
      <c r="F42" s="209" t="s">
        <v>221</v>
      </c>
      <c r="G42" s="210" t="s">
        <v>110</v>
      </c>
      <c r="H42" s="211">
        <v>1</v>
      </c>
      <c r="S42" s="203"/>
      <c r="T42" s="203"/>
      <c r="U42" s="144"/>
    </row>
    <row r="43" spans="1:21" ht="14.25">
      <c r="A43" s="212">
        <f t="shared" si="0"/>
        <v>5165900</v>
      </c>
      <c r="B43" s="212">
        <f t="shared" si="1"/>
        <v>0</v>
      </c>
      <c r="C43" s="212">
        <f t="shared" si="2"/>
        <v>0</v>
      </c>
      <c r="D43" s="213">
        <f t="shared" si="3"/>
        <v>39667</v>
      </c>
      <c r="E43" s="212">
        <f t="shared" si="4"/>
        <v>204</v>
      </c>
      <c r="F43" s="209" t="s">
        <v>222</v>
      </c>
      <c r="G43" s="210" t="s">
        <v>113</v>
      </c>
      <c r="H43" s="211">
        <v>81</v>
      </c>
      <c r="P43" s="147"/>
      <c r="Q43" s="147"/>
      <c r="R43" s="147"/>
      <c r="S43" s="147"/>
      <c r="T43" s="147"/>
      <c r="U43" s="144"/>
    </row>
    <row r="44" spans="1:21" ht="14.25">
      <c r="A44" s="212">
        <f t="shared" si="0"/>
        <v>5165900</v>
      </c>
      <c r="B44" s="212">
        <f t="shared" si="1"/>
        <v>0</v>
      </c>
      <c r="C44" s="212">
        <f t="shared" si="2"/>
        <v>0</v>
      </c>
      <c r="D44" s="213">
        <f t="shared" si="3"/>
        <v>39667</v>
      </c>
      <c r="E44" s="212">
        <f t="shared" si="4"/>
        <v>204</v>
      </c>
      <c r="F44" s="209" t="s">
        <v>223</v>
      </c>
      <c r="G44" s="210" t="s">
        <v>116</v>
      </c>
      <c r="H44" s="211">
        <v>5</v>
      </c>
      <c r="N44" s="147"/>
      <c r="O44" s="147"/>
      <c r="P44" s="147"/>
      <c r="Q44" s="147"/>
      <c r="R44" s="147"/>
      <c r="S44" s="147"/>
      <c r="T44" s="147"/>
      <c r="U44" s="144"/>
    </row>
    <row r="45" spans="1:21" ht="14.25">
      <c r="A45" s="212">
        <f t="shared" si="0"/>
        <v>5165900</v>
      </c>
      <c r="B45" s="212">
        <f t="shared" si="1"/>
        <v>0</v>
      </c>
      <c r="C45" s="212">
        <f t="shared" si="2"/>
        <v>0</v>
      </c>
      <c r="D45" s="213">
        <f t="shared" si="3"/>
        <v>39667</v>
      </c>
      <c r="E45" s="212">
        <f t="shared" si="4"/>
        <v>204</v>
      </c>
      <c r="F45" s="209" t="s">
        <v>224</v>
      </c>
      <c r="G45" s="210" t="s">
        <v>119</v>
      </c>
      <c r="H45" s="211">
        <v>5</v>
      </c>
      <c r="N45" s="147"/>
      <c r="O45" s="147"/>
      <c r="P45" s="147"/>
      <c r="Q45" s="147"/>
      <c r="R45" s="147"/>
      <c r="S45" s="147"/>
      <c r="T45" s="147"/>
      <c r="U45" s="144"/>
    </row>
    <row r="46" spans="1:22" ht="14.25">
      <c r="A46" s="212">
        <f t="shared" si="0"/>
        <v>5165900</v>
      </c>
      <c r="B46" s="212">
        <f t="shared" si="1"/>
        <v>0</v>
      </c>
      <c r="C46" s="212">
        <f t="shared" si="2"/>
        <v>0</v>
      </c>
      <c r="D46" s="213">
        <f t="shared" si="3"/>
        <v>39667</v>
      </c>
      <c r="E46" s="212">
        <f t="shared" si="4"/>
        <v>204</v>
      </c>
      <c r="F46" s="209" t="s">
        <v>225</v>
      </c>
      <c r="G46" s="210" t="s">
        <v>122</v>
      </c>
      <c r="H46" s="211"/>
      <c r="N46" s="147"/>
      <c r="O46" s="147"/>
      <c r="P46" s="147"/>
      <c r="Q46" s="147"/>
      <c r="R46" s="147"/>
      <c r="S46" s="147"/>
      <c r="T46" s="147"/>
      <c r="U46" s="147"/>
      <c r="V46" s="147"/>
    </row>
    <row r="47" spans="1:8" s="147" customFormat="1" ht="14.25">
      <c r="A47" s="212">
        <f t="shared" si="0"/>
        <v>5165900</v>
      </c>
      <c r="B47" s="212">
        <f t="shared" si="1"/>
        <v>0</v>
      </c>
      <c r="C47" s="212">
        <f t="shared" si="2"/>
        <v>0</v>
      </c>
      <c r="D47" s="213">
        <f t="shared" si="3"/>
        <v>39667</v>
      </c>
      <c r="E47" s="212">
        <f t="shared" si="4"/>
        <v>204</v>
      </c>
      <c r="F47" s="209" t="s">
        <v>226</v>
      </c>
      <c r="G47" s="210" t="s">
        <v>125</v>
      </c>
      <c r="H47" s="211"/>
    </row>
    <row r="48" spans="1:20" s="147" customFormat="1" ht="14.25">
      <c r="A48" s="212">
        <f t="shared" si="0"/>
        <v>5165900</v>
      </c>
      <c r="B48" s="212">
        <f t="shared" si="1"/>
        <v>0</v>
      </c>
      <c r="C48" s="212">
        <f t="shared" si="2"/>
        <v>0</v>
      </c>
      <c r="D48" s="213">
        <f t="shared" si="3"/>
        <v>39667</v>
      </c>
      <c r="E48" s="212">
        <f t="shared" si="4"/>
        <v>204</v>
      </c>
      <c r="F48" s="209" t="s">
        <v>227</v>
      </c>
      <c r="G48" s="210" t="s">
        <v>128</v>
      </c>
      <c r="H48" s="211">
        <v>1</v>
      </c>
      <c r="P48" s="142"/>
      <c r="Q48" s="142"/>
      <c r="R48" s="142"/>
      <c r="S48" s="203"/>
      <c r="T48" s="203"/>
    </row>
    <row r="49" spans="1:20" s="147" customFormat="1" ht="14.25">
      <c r="A49" s="212">
        <f t="shared" si="0"/>
        <v>5165900</v>
      </c>
      <c r="B49" s="212">
        <f t="shared" si="1"/>
        <v>0</v>
      </c>
      <c r="C49" s="212">
        <f t="shared" si="2"/>
        <v>0</v>
      </c>
      <c r="D49" s="213">
        <f t="shared" si="3"/>
        <v>39667</v>
      </c>
      <c r="E49" s="212">
        <f t="shared" si="4"/>
        <v>204</v>
      </c>
      <c r="F49" s="209" t="s">
        <v>228</v>
      </c>
      <c r="G49" s="210" t="s">
        <v>130</v>
      </c>
      <c r="H49" s="211">
        <v>5</v>
      </c>
      <c r="N49" s="142"/>
      <c r="O49" s="142"/>
      <c r="P49" s="142"/>
      <c r="Q49" s="142"/>
      <c r="R49" s="142"/>
      <c r="S49" s="203"/>
      <c r="T49" s="203"/>
    </row>
    <row r="50" spans="1:20" s="147" customFormat="1" ht="14.25">
      <c r="A50" s="212">
        <f t="shared" si="0"/>
        <v>5165900</v>
      </c>
      <c r="B50" s="212">
        <f t="shared" si="1"/>
        <v>0</v>
      </c>
      <c r="C50" s="212">
        <f t="shared" si="2"/>
        <v>0</v>
      </c>
      <c r="D50" s="213">
        <f t="shared" si="3"/>
        <v>39667</v>
      </c>
      <c r="E50" s="212">
        <f t="shared" si="4"/>
        <v>204</v>
      </c>
      <c r="F50" s="209" t="s">
        <v>229</v>
      </c>
      <c r="G50" s="210" t="s">
        <v>133</v>
      </c>
      <c r="H50" s="211">
        <v>1</v>
      </c>
      <c r="N50" s="142"/>
      <c r="O50" s="142"/>
      <c r="P50" s="142"/>
      <c r="Q50" s="142"/>
      <c r="R50" s="142"/>
      <c r="S50" s="203"/>
      <c r="T50" s="203"/>
    </row>
    <row r="51" spans="1:22" s="147" customFormat="1" ht="16.5">
      <c r="A51" s="146"/>
      <c r="B51" s="146"/>
      <c r="C51" s="146"/>
      <c r="D51" s="146"/>
      <c r="E51" s="146"/>
      <c r="F51" s="214" t="s">
        <v>230</v>
      </c>
      <c r="G51" s="214"/>
      <c r="H51" s="215">
        <f>SUM(H39:H50)/100</f>
        <v>1</v>
      </c>
      <c r="N51" s="142"/>
      <c r="O51" s="142"/>
      <c r="P51" s="142"/>
      <c r="Q51" s="142"/>
      <c r="R51" s="142"/>
      <c r="S51" s="142"/>
      <c r="T51" s="203"/>
      <c r="U51" s="203"/>
      <c r="V51" s="144"/>
    </row>
    <row r="52" spans="1:21" ht="16.5" customHeight="1">
      <c r="A52" s="145" t="s">
        <v>12</v>
      </c>
      <c r="B52" s="145"/>
      <c r="C52" s="145"/>
      <c r="D52" s="145"/>
      <c r="E52" s="145"/>
      <c r="F52" s="188"/>
      <c r="G52" s="216"/>
      <c r="T52" s="203"/>
      <c r="U52" s="203"/>
    </row>
    <row r="53" spans="7:21" ht="12.75">
      <c r="G53" s="217"/>
      <c r="T53" s="203"/>
      <c r="U53" s="203"/>
    </row>
    <row r="54" spans="1:21" ht="12.75">
      <c r="A54" s="157" t="s">
        <v>13</v>
      </c>
      <c r="B54" s="190"/>
      <c r="C54" s="190"/>
      <c r="D54" s="190"/>
      <c r="E54" s="218"/>
      <c r="F54" s="219"/>
      <c r="G54" s="217"/>
      <c r="T54" s="203"/>
      <c r="U54" s="203"/>
    </row>
    <row r="55" spans="1:21" ht="12.75">
      <c r="A55" s="162" t="s">
        <v>14</v>
      </c>
      <c r="B55" s="163" t="s">
        <v>231</v>
      </c>
      <c r="C55" s="163"/>
      <c r="D55" s="163"/>
      <c r="E55" s="163"/>
      <c r="F55" s="191"/>
      <c r="G55" s="154"/>
      <c r="J55" s="220"/>
      <c r="T55" s="203"/>
      <c r="U55" s="203"/>
    </row>
    <row r="56" spans="1:21" ht="12.75">
      <c r="A56" s="167" t="s">
        <v>16</v>
      </c>
      <c r="B56" s="158" t="s">
        <v>231</v>
      </c>
      <c r="C56" s="158"/>
      <c r="D56" s="158"/>
      <c r="E56" s="158"/>
      <c r="F56" s="195"/>
      <c r="G56" s="154"/>
      <c r="H56" s="157" t="s">
        <v>13</v>
      </c>
      <c r="J56" s="220"/>
      <c r="T56" s="203"/>
      <c r="U56" s="203"/>
    </row>
    <row r="57" spans="1:21" ht="12.75">
      <c r="A57" s="167" t="s">
        <v>18</v>
      </c>
      <c r="B57" s="158" t="s">
        <v>232</v>
      </c>
      <c r="C57" s="158"/>
      <c r="D57" s="158"/>
      <c r="E57" s="158"/>
      <c r="F57" s="195"/>
      <c r="G57" s="154"/>
      <c r="H57" s="221" t="s">
        <v>61</v>
      </c>
      <c r="I57" s="221" t="s">
        <v>62</v>
      </c>
      <c r="J57" s="221" t="s">
        <v>63</v>
      </c>
      <c r="T57" s="203"/>
      <c r="U57" s="203"/>
    </row>
    <row r="58" spans="1:21" ht="12.75">
      <c r="A58" s="167" t="s">
        <v>20</v>
      </c>
      <c r="B58" s="158" t="s">
        <v>21</v>
      </c>
      <c r="C58" s="158"/>
      <c r="D58" s="158"/>
      <c r="E58" s="158"/>
      <c r="F58" s="195"/>
      <c r="G58" s="154"/>
      <c r="H58" s="222" t="s">
        <v>65</v>
      </c>
      <c r="I58" s="222" t="s">
        <v>66</v>
      </c>
      <c r="J58" s="222" t="s">
        <v>67</v>
      </c>
      <c r="T58" s="203"/>
      <c r="U58" s="203"/>
    </row>
    <row r="59" spans="1:21" ht="12.75">
      <c r="A59" s="167" t="s">
        <v>23</v>
      </c>
      <c r="B59" s="158" t="s">
        <v>24</v>
      </c>
      <c r="C59" s="158"/>
      <c r="D59" s="158"/>
      <c r="E59" s="158"/>
      <c r="F59" s="195"/>
      <c r="G59" s="154"/>
      <c r="H59" s="223" t="s">
        <v>69</v>
      </c>
      <c r="I59" s="223" t="s">
        <v>70</v>
      </c>
      <c r="J59" s="223" t="s">
        <v>71</v>
      </c>
      <c r="T59" s="203"/>
      <c r="U59" s="203"/>
    </row>
    <row r="60" spans="1:21" ht="12.75">
      <c r="A60" s="167" t="s">
        <v>26</v>
      </c>
      <c r="B60" s="158" t="s">
        <v>27</v>
      </c>
      <c r="C60" s="158"/>
      <c r="D60" s="158"/>
      <c r="E60" s="158"/>
      <c r="F60" s="195"/>
      <c r="G60" s="154"/>
      <c r="H60" s="223" t="s">
        <v>74</v>
      </c>
      <c r="I60" s="223" t="s">
        <v>75</v>
      </c>
      <c r="J60" s="223" t="s">
        <v>76</v>
      </c>
      <c r="P60" s="143"/>
      <c r="Q60" s="143"/>
      <c r="R60" s="143"/>
      <c r="S60" s="143"/>
      <c r="T60" s="143"/>
      <c r="U60" s="143"/>
    </row>
    <row r="61" spans="1:21" ht="12.75">
      <c r="A61" s="167" t="s">
        <v>29</v>
      </c>
      <c r="B61" s="158" t="s">
        <v>30</v>
      </c>
      <c r="C61" s="158"/>
      <c r="D61" s="158"/>
      <c r="E61" s="158"/>
      <c r="F61" s="195"/>
      <c r="G61" s="224"/>
      <c r="H61" s="225" t="s">
        <v>79</v>
      </c>
      <c r="I61" s="225" t="s">
        <v>80</v>
      </c>
      <c r="J61" s="225" t="s">
        <v>81</v>
      </c>
      <c r="O61" s="143"/>
      <c r="T61" s="203"/>
      <c r="U61" s="203"/>
    </row>
    <row r="62" spans="1:21" ht="12.75">
      <c r="A62" s="171" t="s">
        <v>32</v>
      </c>
      <c r="B62" s="172" t="s">
        <v>33</v>
      </c>
      <c r="C62" s="226"/>
      <c r="D62" s="226"/>
      <c r="E62" s="172"/>
      <c r="F62" s="199"/>
      <c r="G62" s="224"/>
      <c r="H62" s="143"/>
      <c r="T62" s="203"/>
      <c r="U62" s="203"/>
    </row>
    <row r="63" spans="5:22" ht="12.75">
      <c r="E63" s="227"/>
      <c r="F63" s="142"/>
      <c r="H63" s="143"/>
      <c r="T63" s="203"/>
      <c r="U63" s="203"/>
      <c r="V63" s="143"/>
    </row>
    <row r="64" spans="3:22" s="143" customFormat="1" ht="12.75">
      <c r="C64" s="205"/>
      <c r="D64" s="180" t="s">
        <v>3</v>
      </c>
      <c r="E64" s="180" t="s">
        <v>3</v>
      </c>
      <c r="F64" s="180" t="s">
        <v>3</v>
      </c>
      <c r="G64" s="228" t="s">
        <v>35</v>
      </c>
      <c r="H64" s="228" t="s">
        <v>35</v>
      </c>
      <c r="I64" s="228" t="s">
        <v>35</v>
      </c>
      <c r="J64" s="228" t="s">
        <v>35</v>
      </c>
      <c r="K64" s="228" t="s">
        <v>35</v>
      </c>
      <c r="O64" s="142"/>
      <c r="P64" s="142"/>
      <c r="Q64" s="142"/>
      <c r="R64" s="142"/>
      <c r="S64" s="142"/>
      <c r="T64" s="203"/>
      <c r="U64" s="203"/>
      <c r="V64" s="144"/>
    </row>
    <row r="65" spans="1:21" ht="12.75">
      <c r="A65" s="182" t="s">
        <v>4</v>
      </c>
      <c r="B65" s="182" t="s">
        <v>7</v>
      </c>
      <c r="C65" s="229" t="s">
        <v>233</v>
      </c>
      <c r="D65" s="229" t="s">
        <v>14</v>
      </c>
      <c r="E65" s="229" t="s">
        <v>16</v>
      </c>
      <c r="F65" s="229" t="s">
        <v>18</v>
      </c>
      <c r="G65" s="229" t="s">
        <v>20</v>
      </c>
      <c r="H65" s="229" t="s">
        <v>23</v>
      </c>
      <c r="I65" s="229" t="s">
        <v>26</v>
      </c>
      <c r="J65" s="229" t="s">
        <v>29</v>
      </c>
      <c r="K65" s="229" t="s">
        <v>32</v>
      </c>
      <c r="T65" s="203"/>
      <c r="U65" s="203"/>
    </row>
    <row r="66" spans="1:21" ht="14.25">
      <c r="A66" s="207">
        <f>A39</f>
        <v>5165900</v>
      </c>
      <c r="B66" s="230">
        <f>D39</f>
        <v>39667</v>
      </c>
      <c r="C66" s="231" t="s">
        <v>37</v>
      </c>
      <c r="D66" s="232" t="s">
        <v>107</v>
      </c>
      <c r="E66" s="232" t="s">
        <v>66</v>
      </c>
      <c r="F66" s="233" t="s">
        <v>144</v>
      </c>
      <c r="G66" s="211"/>
      <c r="H66" s="234"/>
      <c r="I66" s="234"/>
      <c r="J66" s="234"/>
      <c r="K66" s="234"/>
      <c r="T66" s="203"/>
      <c r="U66" s="203"/>
    </row>
    <row r="67" spans="1:21" ht="14.25">
      <c r="A67" s="235">
        <f aca="true" t="shared" si="5" ref="A67:A77">+A$66</f>
        <v>5165900</v>
      </c>
      <c r="B67" s="236">
        <f aca="true" t="shared" si="6" ref="B67:B77">+B$66</f>
        <v>39667</v>
      </c>
      <c r="C67" s="231" t="s">
        <v>38</v>
      </c>
      <c r="D67" s="233" t="s">
        <v>110</v>
      </c>
      <c r="E67" s="233" t="s">
        <v>70</v>
      </c>
      <c r="F67" s="233" t="s">
        <v>144</v>
      </c>
      <c r="G67" s="211"/>
      <c r="H67" s="234"/>
      <c r="I67" s="234"/>
      <c r="J67" s="234"/>
      <c r="K67" s="234"/>
      <c r="T67" s="203"/>
      <c r="U67" s="203"/>
    </row>
    <row r="68" spans="1:21" ht="14.25">
      <c r="A68" s="235">
        <f t="shared" si="5"/>
        <v>5165900</v>
      </c>
      <c r="B68" s="236">
        <f t="shared" si="6"/>
        <v>39667</v>
      </c>
      <c r="C68" s="231" t="s">
        <v>39</v>
      </c>
      <c r="D68" s="233" t="s">
        <v>128</v>
      </c>
      <c r="E68" s="233" t="s">
        <v>66</v>
      </c>
      <c r="F68" s="233" t="s">
        <v>144</v>
      </c>
      <c r="G68" s="211"/>
      <c r="H68" s="234"/>
      <c r="I68" s="234"/>
      <c r="J68" s="234"/>
      <c r="K68" s="234"/>
      <c r="T68" s="203"/>
      <c r="U68" s="203"/>
    </row>
    <row r="69" spans="1:21" ht="14.25">
      <c r="A69" s="235">
        <f t="shared" si="5"/>
        <v>5165900</v>
      </c>
      <c r="B69" s="236">
        <f t="shared" si="6"/>
        <v>39667</v>
      </c>
      <c r="C69" s="231" t="s">
        <v>40</v>
      </c>
      <c r="D69" s="233" t="s">
        <v>133</v>
      </c>
      <c r="E69" s="233" t="s">
        <v>75</v>
      </c>
      <c r="F69" s="233" t="s">
        <v>144</v>
      </c>
      <c r="G69" s="211"/>
      <c r="H69" s="234"/>
      <c r="I69" s="234"/>
      <c r="J69" s="234"/>
      <c r="K69" s="234"/>
      <c r="T69" s="203"/>
      <c r="U69" s="203"/>
    </row>
    <row r="70" spans="1:21" ht="14.25">
      <c r="A70" s="235">
        <f t="shared" si="5"/>
        <v>5165900</v>
      </c>
      <c r="B70" s="236">
        <f t="shared" si="6"/>
        <v>39667</v>
      </c>
      <c r="C70" s="231" t="s">
        <v>42</v>
      </c>
      <c r="D70" s="233" t="s">
        <v>113</v>
      </c>
      <c r="E70" s="233" t="s">
        <v>70</v>
      </c>
      <c r="F70" s="233" t="s">
        <v>148</v>
      </c>
      <c r="G70" s="211"/>
      <c r="H70" s="234"/>
      <c r="I70" s="234"/>
      <c r="J70" s="234"/>
      <c r="K70" s="234"/>
      <c r="T70" s="203"/>
      <c r="U70" s="203"/>
    </row>
    <row r="71" spans="1:21" ht="14.25">
      <c r="A71" s="235">
        <f t="shared" si="5"/>
        <v>5165900</v>
      </c>
      <c r="B71" s="236">
        <f t="shared" si="6"/>
        <v>39667</v>
      </c>
      <c r="C71" s="231" t="s">
        <v>44</v>
      </c>
      <c r="D71" s="233" t="s">
        <v>116</v>
      </c>
      <c r="E71" s="233" t="s">
        <v>70</v>
      </c>
      <c r="F71" s="233" t="s">
        <v>148</v>
      </c>
      <c r="G71" s="211"/>
      <c r="H71" s="234"/>
      <c r="I71" s="234"/>
      <c r="J71" s="234"/>
      <c r="K71" s="234"/>
      <c r="T71" s="203"/>
      <c r="U71" s="203"/>
    </row>
    <row r="72" spans="1:21" ht="14.25">
      <c r="A72" s="235">
        <f t="shared" si="5"/>
        <v>5165900</v>
      </c>
      <c r="B72" s="236">
        <f t="shared" si="6"/>
        <v>39667</v>
      </c>
      <c r="C72" s="231" t="s">
        <v>47</v>
      </c>
      <c r="D72" s="233" t="s">
        <v>119</v>
      </c>
      <c r="E72" s="233" t="s">
        <v>70</v>
      </c>
      <c r="F72" s="233" t="s">
        <v>148</v>
      </c>
      <c r="G72" s="211"/>
      <c r="H72" s="234"/>
      <c r="I72" s="234"/>
      <c r="J72" s="234"/>
      <c r="K72" s="234"/>
      <c r="T72" s="203"/>
      <c r="U72" s="203"/>
    </row>
    <row r="73" spans="1:21" ht="14.25">
      <c r="A73" s="235">
        <f t="shared" si="5"/>
        <v>5165900</v>
      </c>
      <c r="B73" s="236">
        <f t="shared" si="6"/>
        <v>39667</v>
      </c>
      <c r="C73" s="231" t="s">
        <v>49</v>
      </c>
      <c r="D73" s="233" t="s">
        <v>130</v>
      </c>
      <c r="E73" s="233" t="s">
        <v>75</v>
      </c>
      <c r="F73" s="233" t="s">
        <v>148</v>
      </c>
      <c r="G73" s="211"/>
      <c r="H73" s="234"/>
      <c r="I73" s="234"/>
      <c r="J73" s="234"/>
      <c r="K73" s="234"/>
      <c r="T73" s="203"/>
      <c r="U73" s="203"/>
    </row>
    <row r="74" spans="1:21" ht="14.25">
      <c r="A74" s="235">
        <f t="shared" si="5"/>
        <v>5165900</v>
      </c>
      <c r="B74" s="236">
        <f t="shared" si="6"/>
        <v>39667</v>
      </c>
      <c r="C74" s="231" t="s">
        <v>51</v>
      </c>
      <c r="D74" s="233" t="s">
        <v>113</v>
      </c>
      <c r="E74" s="233" t="s">
        <v>75</v>
      </c>
      <c r="F74" s="233" t="s">
        <v>153</v>
      </c>
      <c r="G74" s="211"/>
      <c r="H74" s="234"/>
      <c r="I74" s="234"/>
      <c r="J74" s="234"/>
      <c r="K74" s="234"/>
      <c r="T74" s="203"/>
      <c r="U74" s="203"/>
    </row>
    <row r="75" spans="1:21" ht="14.25">
      <c r="A75" s="235">
        <f t="shared" si="5"/>
        <v>5165900</v>
      </c>
      <c r="B75" s="236">
        <f t="shared" si="6"/>
        <v>39667</v>
      </c>
      <c r="C75" s="231" t="s">
        <v>53</v>
      </c>
      <c r="D75" s="233" t="s">
        <v>113</v>
      </c>
      <c r="E75" s="233" t="s">
        <v>75</v>
      </c>
      <c r="F75" s="233" t="s">
        <v>153</v>
      </c>
      <c r="G75" s="211"/>
      <c r="H75" s="234"/>
      <c r="I75" s="234"/>
      <c r="J75" s="234"/>
      <c r="K75" s="234"/>
      <c r="T75" s="203"/>
      <c r="U75" s="203"/>
    </row>
    <row r="76" spans="1:21" ht="14.25">
      <c r="A76" s="235">
        <f t="shared" si="5"/>
        <v>5165900</v>
      </c>
      <c r="B76" s="236">
        <f t="shared" si="6"/>
        <v>39667</v>
      </c>
      <c r="C76" s="231" t="s">
        <v>55</v>
      </c>
      <c r="D76" s="233" t="s">
        <v>113</v>
      </c>
      <c r="E76" s="233" t="s">
        <v>66</v>
      </c>
      <c r="F76" s="233" t="s">
        <v>153</v>
      </c>
      <c r="G76" s="211"/>
      <c r="H76" s="234"/>
      <c r="I76" s="234"/>
      <c r="J76" s="234"/>
      <c r="K76" s="234"/>
      <c r="T76" s="203"/>
      <c r="U76" s="203"/>
    </row>
    <row r="77" spans="1:21" ht="14.25">
      <c r="A77" s="235">
        <f t="shared" si="5"/>
        <v>5165900</v>
      </c>
      <c r="B77" s="236">
        <f t="shared" si="6"/>
        <v>39667</v>
      </c>
      <c r="C77" s="231" t="s">
        <v>57</v>
      </c>
      <c r="D77" s="233" t="s">
        <v>113</v>
      </c>
      <c r="E77" s="233" t="s">
        <v>80</v>
      </c>
      <c r="F77" s="233" t="s">
        <v>153</v>
      </c>
      <c r="G77" s="211"/>
      <c r="H77" s="234"/>
      <c r="I77" s="234"/>
      <c r="J77" s="234"/>
      <c r="K77" s="234"/>
      <c r="T77" s="203"/>
      <c r="U77" s="203"/>
    </row>
    <row r="78" spans="1:21" ht="16.5">
      <c r="A78" s="146"/>
      <c r="T78" s="203"/>
      <c r="U78" s="203"/>
    </row>
    <row r="79" spans="1:21" ht="16.5">
      <c r="A79" s="145" t="s">
        <v>234</v>
      </c>
      <c r="B79" s="145"/>
      <c r="C79" s="146"/>
      <c r="D79" s="146"/>
      <c r="E79" s="146"/>
      <c r="F79" s="146"/>
      <c r="G79" s="147"/>
      <c r="H79" s="147"/>
      <c r="I79" s="147"/>
      <c r="T79" s="203"/>
      <c r="U79" s="203"/>
    </row>
    <row r="80" spans="1:21" ht="12.75">
      <c r="A80" s="147"/>
      <c r="B80" s="147"/>
      <c r="C80" s="147"/>
      <c r="D80" s="147"/>
      <c r="E80" s="147"/>
      <c r="F80" s="147"/>
      <c r="G80" s="147"/>
      <c r="H80" s="147"/>
      <c r="I80" s="147"/>
      <c r="T80" s="203"/>
      <c r="U80" s="203"/>
    </row>
    <row r="81" spans="1:21" ht="12.75">
      <c r="A81" s="157" t="s">
        <v>13</v>
      </c>
      <c r="B81" s="190"/>
      <c r="C81" s="190"/>
      <c r="D81" s="152"/>
      <c r="E81" s="152"/>
      <c r="F81" s="152"/>
      <c r="G81" s="147"/>
      <c r="H81" s="147"/>
      <c r="I81" s="147"/>
      <c r="T81" s="203"/>
      <c r="U81" s="203"/>
    </row>
    <row r="82" spans="1:21" ht="12.75">
      <c r="A82" s="162" t="s">
        <v>235</v>
      </c>
      <c r="B82" s="163" t="s">
        <v>236</v>
      </c>
      <c r="C82" s="237"/>
      <c r="D82" s="191"/>
      <c r="E82" s="152"/>
      <c r="F82" s="147"/>
      <c r="G82" s="159"/>
      <c r="H82" s="147"/>
      <c r="I82" s="147"/>
      <c r="T82" s="203"/>
      <c r="U82" s="203"/>
    </row>
    <row r="83" spans="1:21" ht="12.75">
      <c r="A83" s="167" t="s">
        <v>237</v>
      </c>
      <c r="B83" s="157" t="s">
        <v>238</v>
      </c>
      <c r="C83" s="238"/>
      <c r="D83" s="195"/>
      <c r="E83" s="152"/>
      <c r="F83" s="144"/>
      <c r="G83" s="159"/>
      <c r="H83" s="147"/>
      <c r="I83" s="147"/>
      <c r="T83" s="203"/>
      <c r="U83" s="203"/>
    </row>
    <row r="84" spans="1:21" ht="12.75">
      <c r="A84" s="171" t="s">
        <v>18</v>
      </c>
      <c r="B84" s="172" t="s">
        <v>239</v>
      </c>
      <c r="C84" s="226"/>
      <c r="D84" s="199"/>
      <c r="E84" s="152"/>
      <c r="F84" s="144"/>
      <c r="G84" s="159"/>
      <c r="H84" s="147"/>
      <c r="I84" s="147"/>
      <c r="T84" s="203"/>
      <c r="U84" s="203"/>
    </row>
    <row r="85" spans="1:21" ht="12.75">
      <c r="A85" s="147"/>
      <c r="B85" s="147"/>
      <c r="C85" s="147"/>
      <c r="D85" s="147"/>
      <c r="E85" s="147"/>
      <c r="F85" s="144"/>
      <c r="G85" s="147"/>
      <c r="H85" s="147"/>
      <c r="I85" s="147"/>
      <c r="T85" s="203"/>
      <c r="U85" s="203"/>
    </row>
    <row r="86" spans="3:21" s="144" customFormat="1" ht="12.75" customHeight="1">
      <c r="C86" s="228" t="s">
        <v>35</v>
      </c>
      <c r="D86" s="180" t="s">
        <v>3</v>
      </c>
      <c r="E86" s="239" t="s">
        <v>240</v>
      </c>
      <c r="F86" s="239"/>
      <c r="G86" s="239"/>
      <c r="H86" s="240" t="s">
        <v>241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</row>
    <row r="87" spans="1:21" ht="12.75">
      <c r="A87" s="182" t="s">
        <v>4</v>
      </c>
      <c r="B87" s="182" t="s">
        <v>7</v>
      </c>
      <c r="C87" s="182" t="s">
        <v>235</v>
      </c>
      <c r="D87" s="241" t="s">
        <v>237</v>
      </c>
      <c r="E87" s="182" t="s">
        <v>144</v>
      </c>
      <c r="F87" s="182" t="s">
        <v>148</v>
      </c>
      <c r="G87" s="182" t="s">
        <v>153</v>
      </c>
      <c r="H87" s="242" t="s">
        <v>242</v>
      </c>
      <c r="I87" s="182" t="s">
        <v>243</v>
      </c>
      <c r="J87" s="182" t="s">
        <v>244</v>
      </c>
      <c r="K87" s="182" t="s">
        <v>245</v>
      </c>
      <c r="L87" s="182" t="s">
        <v>246</v>
      </c>
      <c r="M87" s="182" t="s">
        <v>247</v>
      </c>
      <c r="N87" s="182" t="s">
        <v>248</v>
      </c>
      <c r="O87" s="182" t="s">
        <v>249</v>
      </c>
      <c r="P87" s="182" t="s">
        <v>250</v>
      </c>
      <c r="Q87" s="182" t="s">
        <v>251</v>
      </c>
      <c r="R87" s="182" t="s">
        <v>252</v>
      </c>
      <c r="S87" s="182" t="s">
        <v>253</v>
      </c>
      <c r="T87" s="203"/>
      <c r="U87" s="203"/>
    </row>
    <row r="88" spans="1:21" ht="14.25">
      <c r="A88" s="207">
        <f>A66</f>
        <v>5165900</v>
      </c>
      <c r="B88" s="230">
        <f>B66</f>
        <v>39667</v>
      </c>
      <c r="C88" s="243" t="s">
        <v>254</v>
      </c>
      <c r="D88" s="234">
        <v>69</v>
      </c>
      <c r="E88" s="234"/>
      <c r="F88" s="234">
        <v>8</v>
      </c>
      <c r="G88" s="234">
        <v>12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03"/>
      <c r="U88" s="203"/>
    </row>
    <row r="89" spans="1:21" ht="14.25">
      <c r="A89" s="235">
        <f aca="true" t="shared" si="7" ref="A89:A243">+A$88</f>
        <v>5165900</v>
      </c>
      <c r="B89" s="236">
        <f aca="true" t="shared" si="8" ref="B89:B243">+B$88</f>
        <v>39667</v>
      </c>
      <c r="C89" s="243" t="s">
        <v>255</v>
      </c>
      <c r="D89" s="234">
        <v>221</v>
      </c>
      <c r="E89" s="234"/>
      <c r="F89" s="234">
        <v>9</v>
      </c>
      <c r="G89" s="234">
        <v>4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03"/>
      <c r="U89" s="203"/>
    </row>
    <row r="90" spans="1:21" ht="14.25">
      <c r="A90" s="235">
        <f t="shared" si="7"/>
        <v>5165900</v>
      </c>
      <c r="B90" s="236">
        <f t="shared" si="8"/>
        <v>39667</v>
      </c>
      <c r="C90" s="243" t="s">
        <v>256</v>
      </c>
      <c r="D90" s="234">
        <v>212</v>
      </c>
      <c r="E90" s="234"/>
      <c r="F90" s="234">
        <v>17</v>
      </c>
      <c r="G90" s="234">
        <v>7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03"/>
      <c r="U90" s="203"/>
    </row>
    <row r="91" spans="1:21" ht="14.25">
      <c r="A91" s="235">
        <f t="shared" si="7"/>
        <v>5165900</v>
      </c>
      <c r="B91" s="236">
        <f t="shared" si="8"/>
        <v>39667</v>
      </c>
      <c r="C91" s="243" t="s">
        <v>257</v>
      </c>
      <c r="D91" s="234">
        <v>231</v>
      </c>
      <c r="E91" s="234">
        <v>9</v>
      </c>
      <c r="F91" s="234"/>
      <c r="G91" s="234">
        <v>1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03"/>
      <c r="U91" s="203"/>
    </row>
    <row r="92" spans="1:21" ht="14.25">
      <c r="A92" s="235">
        <f t="shared" si="7"/>
        <v>5165900</v>
      </c>
      <c r="B92" s="236">
        <f t="shared" si="8"/>
        <v>39667</v>
      </c>
      <c r="C92" s="243" t="s">
        <v>258</v>
      </c>
      <c r="D92" s="234">
        <v>239</v>
      </c>
      <c r="E92" s="234"/>
      <c r="F92" s="234">
        <v>2</v>
      </c>
      <c r="G92" s="234">
        <v>1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03"/>
      <c r="U92" s="203"/>
    </row>
    <row r="93" spans="1:21" ht="14.25">
      <c r="A93" s="235">
        <f t="shared" si="7"/>
        <v>5165900</v>
      </c>
      <c r="B93" s="236">
        <f t="shared" si="8"/>
        <v>39667</v>
      </c>
      <c r="C93" s="243" t="s">
        <v>259</v>
      </c>
      <c r="D93" s="234">
        <v>182</v>
      </c>
      <c r="E93" s="234"/>
      <c r="F93" s="234">
        <v>1</v>
      </c>
      <c r="G93" s="234">
        <v>1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03"/>
      <c r="U93" s="203"/>
    </row>
    <row r="94" spans="1:21" ht="14.25">
      <c r="A94" s="235">
        <f t="shared" si="7"/>
        <v>5165900</v>
      </c>
      <c r="B94" s="236">
        <f t="shared" si="8"/>
        <v>39667</v>
      </c>
      <c r="C94" s="243" t="s">
        <v>260</v>
      </c>
      <c r="D94" s="234">
        <v>183</v>
      </c>
      <c r="E94" s="234"/>
      <c r="F94" s="234">
        <v>4</v>
      </c>
      <c r="G94" s="234">
        <v>2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03"/>
      <c r="U94" s="203"/>
    </row>
    <row r="95" spans="1:21" ht="15.75">
      <c r="A95" s="235">
        <f t="shared" si="7"/>
        <v>5165900</v>
      </c>
      <c r="B95" s="236">
        <f t="shared" si="8"/>
        <v>39667</v>
      </c>
      <c r="C95" s="243" t="s">
        <v>261</v>
      </c>
      <c r="D95" s="234">
        <v>364</v>
      </c>
      <c r="E95" s="234"/>
      <c r="F95" s="234">
        <v>17</v>
      </c>
      <c r="G95" s="234" t="s">
        <v>262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03"/>
      <c r="U95" s="203"/>
    </row>
    <row r="96" spans="1:21" ht="15.75">
      <c r="A96" s="235">
        <f t="shared" si="7"/>
        <v>5165900</v>
      </c>
      <c r="B96" s="236">
        <f t="shared" si="8"/>
        <v>39667</v>
      </c>
      <c r="C96" s="243" t="s">
        <v>263</v>
      </c>
      <c r="D96" s="234">
        <v>5151</v>
      </c>
      <c r="E96" s="234"/>
      <c r="F96" s="234">
        <v>1</v>
      </c>
      <c r="G96" s="234">
        <v>1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03"/>
      <c r="U96" s="203"/>
    </row>
    <row r="97" spans="1:21" ht="15.75">
      <c r="A97" s="235">
        <f t="shared" si="7"/>
        <v>5165900</v>
      </c>
      <c r="B97" s="236">
        <f t="shared" si="8"/>
        <v>39667</v>
      </c>
      <c r="C97" s="243" t="s">
        <v>264</v>
      </c>
      <c r="D97" s="234">
        <v>390</v>
      </c>
      <c r="E97" s="234">
        <v>30</v>
      </c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03"/>
      <c r="U97" s="203"/>
    </row>
    <row r="98" spans="1:21" ht="15.75">
      <c r="A98" s="235">
        <f t="shared" si="7"/>
        <v>5165900</v>
      </c>
      <c r="B98" s="236">
        <f t="shared" si="8"/>
        <v>39667</v>
      </c>
      <c r="C98" s="243" t="s">
        <v>265</v>
      </c>
      <c r="D98" s="234">
        <v>387</v>
      </c>
      <c r="E98" s="234">
        <v>1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03"/>
      <c r="U98" s="203"/>
    </row>
    <row r="99" spans="1:21" ht="15.75">
      <c r="A99" s="235">
        <f t="shared" si="7"/>
        <v>5165900</v>
      </c>
      <c r="B99" s="236">
        <f t="shared" si="8"/>
        <v>39667</v>
      </c>
      <c r="C99" s="243" t="s">
        <v>266</v>
      </c>
      <c r="D99" s="234">
        <v>457</v>
      </c>
      <c r="E99" s="234">
        <v>2</v>
      </c>
      <c r="F99" s="234">
        <v>4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03"/>
      <c r="U99" s="203"/>
    </row>
    <row r="100" spans="1:21" ht="15.75">
      <c r="A100" s="235">
        <f t="shared" si="7"/>
        <v>5165900</v>
      </c>
      <c r="B100" s="236">
        <f t="shared" si="8"/>
        <v>39667</v>
      </c>
      <c r="C100" s="243" t="s">
        <v>267</v>
      </c>
      <c r="D100" s="234">
        <v>450</v>
      </c>
      <c r="E100" s="234">
        <v>4</v>
      </c>
      <c r="F100" s="234">
        <v>7</v>
      </c>
      <c r="G100" s="234">
        <v>11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03"/>
      <c r="U100" s="203"/>
    </row>
    <row r="101" spans="1:21" ht="15.75">
      <c r="A101" s="235">
        <f t="shared" si="7"/>
        <v>5165900</v>
      </c>
      <c r="B101" s="236">
        <f t="shared" si="8"/>
        <v>39667</v>
      </c>
      <c r="C101" s="243" t="s">
        <v>268</v>
      </c>
      <c r="D101" s="234">
        <v>443</v>
      </c>
      <c r="E101" s="234"/>
      <c r="F101" s="234">
        <v>7</v>
      </c>
      <c r="G101" s="234">
        <v>6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03"/>
      <c r="U101" s="203"/>
    </row>
    <row r="102" spans="1:21" ht="15.75">
      <c r="A102" s="235">
        <f t="shared" si="7"/>
        <v>5165900</v>
      </c>
      <c r="B102" s="236">
        <f t="shared" si="8"/>
        <v>39667</v>
      </c>
      <c r="C102" s="243" t="s">
        <v>269</v>
      </c>
      <c r="D102" s="234">
        <v>421</v>
      </c>
      <c r="E102" s="234"/>
      <c r="F102" s="234"/>
      <c r="G102" s="234">
        <v>3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03"/>
      <c r="U102" s="203"/>
    </row>
    <row r="103" spans="1:21" ht="15.75">
      <c r="A103" s="235">
        <f t="shared" si="7"/>
        <v>5165900</v>
      </c>
      <c r="B103" s="236">
        <f t="shared" si="8"/>
        <v>39667</v>
      </c>
      <c r="C103" s="243" t="s">
        <v>270</v>
      </c>
      <c r="D103" s="234">
        <v>394</v>
      </c>
      <c r="E103" s="234">
        <v>1</v>
      </c>
      <c r="F103" s="234"/>
      <c r="G103" s="234">
        <v>3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03"/>
      <c r="U103" s="203"/>
    </row>
    <row r="104" spans="1:21" ht="15.75">
      <c r="A104" s="235">
        <f t="shared" si="7"/>
        <v>5165900</v>
      </c>
      <c r="B104" s="236">
        <f t="shared" si="8"/>
        <v>39667</v>
      </c>
      <c r="C104" s="243" t="s">
        <v>271</v>
      </c>
      <c r="D104" s="234">
        <v>496</v>
      </c>
      <c r="E104" s="234">
        <v>2</v>
      </c>
      <c r="F104" s="234"/>
      <c r="G104" s="234">
        <v>2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03"/>
      <c r="U104" s="203"/>
    </row>
    <row r="105" spans="1:21" ht="15.75">
      <c r="A105" s="235">
        <f t="shared" si="7"/>
        <v>5165900</v>
      </c>
      <c r="B105" s="236">
        <f t="shared" si="8"/>
        <v>39667</v>
      </c>
      <c r="C105" s="243" t="s">
        <v>272</v>
      </c>
      <c r="D105" s="234">
        <v>509</v>
      </c>
      <c r="E105" s="234">
        <v>19</v>
      </c>
      <c r="F105" s="234"/>
      <c r="G105" s="234">
        <v>2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03"/>
      <c r="U105" s="203"/>
    </row>
    <row r="106" spans="1:21" ht="15.75">
      <c r="A106" s="235">
        <f t="shared" si="7"/>
        <v>5165900</v>
      </c>
      <c r="B106" s="236">
        <f t="shared" si="8"/>
        <v>39667</v>
      </c>
      <c r="C106" s="243" t="s">
        <v>273</v>
      </c>
      <c r="D106" s="234">
        <v>721</v>
      </c>
      <c r="E106" s="234">
        <v>1</v>
      </c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03"/>
      <c r="U106" s="203"/>
    </row>
    <row r="107" spans="1:21" ht="15.75">
      <c r="A107" s="235">
        <f t="shared" si="7"/>
        <v>5165900</v>
      </c>
      <c r="B107" s="236">
        <f t="shared" si="8"/>
        <v>39667</v>
      </c>
      <c r="C107" s="243" t="s">
        <v>274</v>
      </c>
      <c r="D107" s="234">
        <v>5116</v>
      </c>
      <c r="E107" s="234">
        <v>6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03"/>
      <c r="U107" s="203"/>
    </row>
    <row r="108" spans="1:21" ht="15.75">
      <c r="A108" s="235">
        <f t="shared" si="7"/>
        <v>5165900</v>
      </c>
      <c r="B108" s="236">
        <f t="shared" si="8"/>
        <v>39667</v>
      </c>
      <c r="C108" s="243" t="s">
        <v>275</v>
      </c>
      <c r="D108" s="234">
        <v>611</v>
      </c>
      <c r="E108" s="234">
        <v>2</v>
      </c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03"/>
      <c r="U108" s="203"/>
    </row>
    <row r="109" spans="1:21" ht="15.75">
      <c r="A109" s="235">
        <f t="shared" si="7"/>
        <v>5165900</v>
      </c>
      <c r="B109" s="236">
        <f t="shared" si="8"/>
        <v>39667</v>
      </c>
      <c r="C109" s="243" t="s">
        <v>276</v>
      </c>
      <c r="D109" s="234">
        <v>2394</v>
      </c>
      <c r="E109" s="234">
        <v>3</v>
      </c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03"/>
      <c r="U109" s="203"/>
    </row>
    <row r="110" spans="1:21" ht="15.75">
      <c r="A110" s="235">
        <f t="shared" si="7"/>
        <v>5165900</v>
      </c>
      <c r="B110" s="236">
        <f t="shared" si="8"/>
        <v>39667</v>
      </c>
      <c r="C110" s="243" t="s">
        <v>277</v>
      </c>
      <c r="D110" s="234">
        <v>617</v>
      </c>
      <c r="E110" s="234">
        <v>5</v>
      </c>
      <c r="F110" s="234">
        <v>1</v>
      </c>
      <c r="G110" s="234">
        <v>3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03"/>
      <c r="U110" s="203"/>
    </row>
    <row r="111" spans="1:21" ht="15.75">
      <c r="A111" s="235">
        <f t="shared" si="7"/>
        <v>5165900</v>
      </c>
      <c r="B111" s="236">
        <f t="shared" si="8"/>
        <v>39667</v>
      </c>
      <c r="C111" s="243" t="s">
        <v>278</v>
      </c>
      <c r="D111" s="234">
        <v>618</v>
      </c>
      <c r="E111" s="234"/>
      <c r="F111" s="234">
        <v>7</v>
      </c>
      <c r="G111" s="234">
        <v>2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03"/>
      <c r="U111" s="203"/>
    </row>
    <row r="112" spans="1:21" ht="15.75">
      <c r="A112" s="235">
        <f t="shared" si="7"/>
        <v>5165900</v>
      </c>
      <c r="B112" s="236">
        <f t="shared" si="8"/>
        <v>39667</v>
      </c>
      <c r="C112" s="243" t="s">
        <v>279</v>
      </c>
      <c r="D112" s="234">
        <v>619</v>
      </c>
      <c r="E112" s="234"/>
      <c r="F112" s="234"/>
      <c r="G112" s="234">
        <v>2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03"/>
      <c r="U112" s="203"/>
    </row>
    <row r="113" spans="1:21" ht="15.75">
      <c r="A113" s="235">
        <f t="shared" si="7"/>
        <v>5165900</v>
      </c>
      <c r="B113" s="236">
        <f t="shared" si="8"/>
        <v>39667</v>
      </c>
      <c r="C113" s="243" t="s">
        <v>280</v>
      </c>
      <c r="D113" s="234">
        <v>623</v>
      </c>
      <c r="E113" s="234"/>
      <c r="F113" s="234"/>
      <c r="G113" s="234">
        <v>1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03"/>
      <c r="U113" s="203"/>
    </row>
    <row r="114" spans="1:21" ht="15.75">
      <c r="A114" s="235">
        <f t="shared" si="7"/>
        <v>5165900</v>
      </c>
      <c r="B114" s="236">
        <f t="shared" si="8"/>
        <v>39667</v>
      </c>
      <c r="C114" s="243" t="s">
        <v>281</v>
      </c>
      <c r="D114" s="234">
        <v>518</v>
      </c>
      <c r="E114" s="234">
        <v>1</v>
      </c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03"/>
      <c r="U114" s="203"/>
    </row>
    <row r="115" spans="1:21" ht="15.75">
      <c r="A115" s="235">
        <f t="shared" si="7"/>
        <v>5165900</v>
      </c>
      <c r="B115" s="236">
        <f t="shared" si="8"/>
        <v>39667</v>
      </c>
      <c r="C115" s="243" t="s">
        <v>282</v>
      </c>
      <c r="D115" s="234">
        <v>838</v>
      </c>
      <c r="E115" s="234"/>
      <c r="F115" s="234">
        <v>1</v>
      </c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03"/>
      <c r="U115" s="203"/>
    </row>
    <row r="116" spans="1:21" ht="15.75">
      <c r="A116" s="235">
        <f t="shared" si="7"/>
        <v>5165900</v>
      </c>
      <c r="B116" s="236">
        <f t="shared" si="8"/>
        <v>39667</v>
      </c>
      <c r="C116" s="243" t="s">
        <v>283</v>
      </c>
      <c r="D116" s="234">
        <v>747</v>
      </c>
      <c r="E116" s="234"/>
      <c r="F116" s="234"/>
      <c r="G116" s="234">
        <v>1</v>
      </c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03"/>
      <c r="U116" s="203"/>
    </row>
    <row r="117" spans="1:21" ht="15.75">
      <c r="A117" s="235">
        <f t="shared" si="7"/>
        <v>5165900</v>
      </c>
      <c r="B117" s="236">
        <f t="shared" si="8"/>
        <v>39667</v>
      </c>
      <c r="C117" s="243" t="s">
        <v>284</v>
      </c>
      <c r="D117" s="234">
        <v>819</v>
      </c>
      <c r="E117" s="234">
        <v>1</v>
      </c>
      <c r="F117" s="234">
        <v>3</v>
      </c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03"/>
      <c r="U117" s="203"/>
    </row>
    <row r="118" spans="1:21" ht="15.75">
      <c r="A118" s="235">
        <f t="shared" si="7"/>
        <v>5165900</v>
      </c>
      <c r="B118" s="236">
        <f t="shared" si="8"/>
        <v>39667</v>
      </c>
      <c r="C118" s="243" t="s">
        <v>285</v>
      </c>
      <c r="D118" s="234">
        <v>807</v>
      </c>
      <c r="E118" s="234">
        <v>17</v>
      </c>
      <c r="F118" s="234">
        <v>19</v>
      </c>
      <c r="G118" s="234">
        <v>17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03"/>
      <c r="U118" s="203"/>
    </row>
    <row r="119" spans="1:21" ht="15.75">
      <c r="A119" s="235">
        <f t="shared" si="7"/>
        <v>5165900</v>
      </c>
      <c r="B119" s="236">
        <f t="shared" si="8"/>
        <v>39667</v>
      </c>
      <c r="C119" s="243" t="s">
        <v>286</v>
      </c>
      <c r="D119" s="234">
        <v>831</v>
      </c>
      <c r="E119" s="234"/>
      <c r="F119" s="234"/>
      <c r="G119" s="234">
        <v>1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03"/>
      <c r="U119" s="203"/>
    </row>
    <row r="120" spans="1:21" ht="15.75">
      <c r="A120" s="235">
        <f t="shared" si="7"/>
        <v>5165900</v>
      </c>
      <c r="B120" s="236">
        <f t="shared" si="8"/>
        <v>39667</v>
      </c>
      <c r="C120" s="243" t="s">
        <v>287</v>
      </c>
      <c r="D120" s="234">
        <v>757</v>
      </c>
      <c r="E120" s="234"/>
      <c r="F120" s="234">
        <v>2</v>
      </c>
      <c r="G120" s="234">
        <v>1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03"/>
      <c r="U120" s="203"/>
    </row>
    <row r="121" spans="1:21" ht="15.75">
      <c r="A121" s="235">
        <f t="shared" si="7"/>
        <v>5165900</v>
      </c>
      <c r="B121" s="236">
        <f t="shared" si="8"/>
        <v>39667</v>
      </c>
      <c r="C121" s="243" t="s">
        <v>288</v>
      </c>
      <c r="D121" s="234">
        <v>841</v>
      </c>
      <c r="E121" s="234"/>
      <c r="F121" s="234">
        <v>3</v>
      </c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03"/>
      <c r="U121" s="203"/>
    </row>
    <row r="122" spans="1:21" ht="15.75">
      <c r="A122" s="235">
        <f t="shared" si="7"/>
        <v>5165900</v>
      </c>
      <c r="B122" s="236">
        <f t="shared" si="8"/>
        <v>39667</v>
      </c>
      <c r="C122" s="243" t="s">
        <v>289</v>
      </c>
      <c r="D122" s="234">
        <v>801</v>
      </c>
      <c r="E122" s="234"/>
      <c r="F122" s="234">
        <v>7</v>
      </c>
      <c r="G122" s="234">
        <v>10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03"/>
      <c r="U122" s="203"/>
    </row>
    <row r="123" spans="1:21" ht="15.75">
      <c r="A123" s="235">
        <f t="shared" si="7"/>
        <v>5165900</v>
      </c>
      <c r="B123" s="236">
        <f t="shared" si="8"/>
        <v>39667</v>
      </c>
      <c r="C123" s="243" t="s">
        <v>290</v>
      </c>
      <c r="D123" s="234">
        <v>824</v>
      </c>
      <c r="E123" s="234"/>
      <c r="F123" s="234">
        <v>1</v>
      </c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03"/>
      <c r="U123" s="203"/>
    </row>
    <row r="124" spans="1:21" ht="15.75">
      <c r="A124" s="235">
        <f t="shared" si="7"/>
        <v>5165900</v>
      </c>
      <c r="B124" s="236">
        <f t="shared" si="8"/>
        <v>39667</v>
      </c>
      <c r="C124" s="243" t="s">
        <v>291</v>
      </c>
      <c r="D124" s="234">
        <v>892</v>
      </c>
      <c r="E124" s="234">
        <v>7</v>
      </c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03"/>
      <c r="U124" s="203"/>
    </row>
    <row r="125" spans="1:21" ht="15.75">
      <c r="A125" s="235">
        <f t="shared" si="7"/>
        <v>5165900</v>
      </c>
      <c r="B125" s="236">
        <f t="shared" si="8"/>
        <v>39667</v>
      </c>
      <c r="C125" s="243" t="s">
        <v>292</v>
      </c>
      <c r="D125" s="234">
        <v>888</v>
      </c>
      <c r="E125" s="234">
        <v>12</v>
      </c>
      <c r="F125" s="234">
        <v>1</v>
      </c>
      <c r="G125" s="234">
        <v>2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03"/>
      <c r="U125" s="203"/>
    </row>
    <row r="126" spans="1:21" ht="15.75">
      <c r="A126" s="235">
        <f t="shared" si="7"/>
        <v>5165900</v>
      </c>
      <c r="B126" s="236">
        <f t="shared" si="8"/>
        <v>39667</v>
      </c>
      <c r="C126" s="243" t="s">
        <v>293</v>
      </c>
      <c r="D126" s="234">
        <v>880</v>
      </c>
      <c r="E126" s="234">
        <v>15</v>
      </c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03"/>
      <c r="U126" s="203"/>
    </row>
    <row r="127" spans="1:21" ht="15.75">
      <c r="A127" s="235">
        <f t="shared" si="7"/>
        <v>5165900</v>
      </c>
      <c r="B127" s="236">
        <f t="shared" si="8"/>
        <v>39667</v>
      </c>
      <c r="C127" s="243" t="s">
        <v>294</v>
      </c>
      <c r="D127" s="234">
        <v>1033</v>
      </c>
      <c r="E127" s="234"/>
      <c r="F127" s="234">
        <v>6</v>
      </c>
      <c r="G127" s="234">
        <v>5</v>
      </c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03"/>
      <c r="U127" s="203"/>
    </row>
    <row r="128" spans="1:21" ht="15.75">
      <c r="A128" s="235">
        <f t="shared" si="7"/>
        <v>5165900</v>
      </c>
      <c r="B128" s="236">
        <f t="shared" si="8"/>
        <v>39667</v>
      </c>
      <c r="C128" s="243" t="s">
        <v>295</v>
      </c>
      <c r="D128" s="234">
        <v>967</v>
      </c>
      <c r="E128" s="234">
        <v>1</v>
      </c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03"/>
      <c r="U128" s="203"/>
    </row>
    <row r="129" spans="1:21" ht="15.75">
      <c r="A129" s="235">
        <f t="shared" si="7"/>
        <v>5165900</v>
      </c>
      <c r="B129" s="236">
        <f t="shared" si="8"/>
        <v>39667</v>
      </c>
      <c r="C129" s="243" t="s">
        <v>296</v>
      </c>
      <c r="D129" s="234">
        <v>997</v>
      </c>
      <c r="E129" s="234">
        <v>1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03"/>
      <c r="U129" s="203"/>
    </row>
    <row r="130" spans="1:21" ht="15.75">
      <c r="A130" s="235">
        <f t="shared" si="7"/>
        <v>5165900</v>
      </c>
      <c r="B130" s="236">
        <f t="shared" si="8"/>
        <v>39667</v>
      </c>
      <c r="C130" s="243" t="s">
        <v>297</v>
      </c>
      <c r="D130" s="234">
        <v>928</v>
      </c>
      <c r="E130" s="234">
        <v>1</v>
      </c>
      <c r="F130" s="234"/>
      <c r="G130" s="234">
        <v>1</v>
      </c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03"/>
      <c r="U130" s="203"/>
    </row>
    <row r="131" spans="1:21" ht="15.75">
      <c r="A131" s="235">
        <f t="shared" si="7"/>
        <v>5165900</v>
      </c>
      <c r="B131" s="236">
        <f t="shared" si="8"/>
        <v>39667</v>
      </c>
      <c r="C131" s="243" t="s">
        <v>298</v>
      </c>
      <c r="D131" s="234">
        <v>908</v>
      </c>
      <c r="E131" s="234">
        <v>1</v>
      </c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03"/>
      <c r="U131" s="203"/>
    </row>
    <row r="132" spans="1:21" ht="15.75">
      <c r="A132" s="235">
        <f t="shared" si="7"/>
        <v>5165900</v>
      </c>
      <c r="B132" s="236">
        <f t="shared" si="8"/>
        <v>39667</v>
      </c>
      <c r="C132" s="243" t="s">
        <v>299</v>
      </c>
      <c r="D132" s="234">
        <v>1071</v>
      </c>
      <c r="E132" s="234">
        <v>1</v>
      </c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03"/>
      <c r="U132" s="203"/>
    </row>
    <row r="133" spans="1:21" ht="15.75">
      <c r="A133" s="235">
        <f t="shared" si="7"/>
        <v>5165900</v>
      </c>
      <c r="B133" s="236">
        <f t="shared" si="8"/>
        <v>39667</v>
      </c>
      <c r="C133" s="243" t="s">
        <v>300</v>
      </c>
      <c r="D133" s="234">
        <v>1061</v>
      </c>
      <c r="E133" s="234">
        <v>1</v>
      </c>
      <c r="F133" s="234"/>
      <c r="G133" s="234">
        <v>2</v>
      </c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03"/>
      <c r="U133" s="203"/>
    </row>
    <row r="134" spans="1:21" ht="15.75">
      <c r="A134" s="235">
        <f t="shared" si="7"/>
        <v>5165900</v>
      </c>
      <c r="B134" s="236">
        <f t="shared" si="8"/>
        <v>39667</v>
      </c>
      <c r="C134" s="243" t="s">
        <v>301</v>
      </c>
      <c r="D134" s="234">
        <v>933</v>
      </c>
      <c r="E134" s="234"/>
      <c r="F134" s="234">
        <v>15</v>
      </c>
      <c r="G134" s="234">
        <v>12</v>
      </c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03"/>
      <c r="U134" s="203"/>
    </row>
    <row r="135" spans="1:21" ht="15.75">
      <c r="A135" s="235">
        <f t="shared" si="7"/>
        <v>5165900</v>
      </c>
      <c r="B135" s="236">
        <f t="shared" si="8"/>
        <v>39667</v>
      </c>
      <c r="C135" s="244"/>
      <c r="D135" s="244"/>
      <c r="E135" s="244"/>
      <c r="F135" s="244"/>
      <c r="G135" s="24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03"/>
      <c r="U135" s="203"/>
    </row>
    <row r="136" spans="1:21" ht="14.25">
      <c r="A136" s="235">
        <f t="shared" si="7"/>
        <v>5165900</v>
      </c>
      <c r="B136" s="236">
        <f t="shared" si="8"/>
        <v>39667</v>
      </c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03"/>
      <c r="U136" s="203"/>
    </row>
    <row r="137" spans="1:21" ht="14.25">
      <c r="A137" s="235">
        <f t="shared" si="7"/>
        <v>5165900</v>
      </c>
      <c r="B137" s="236">
        <f t="shared" si="8"/>
        <v>39667</v>
      </c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03"/>
      <c r="U137" s="203"/>
    </row>
    <row r="138" spans="1:21" ht="14.25">
      <c r="A138" s="235">
        <f t="shared" si="7"/>
        <v>5165900</v>
      </c>
      <c r="B138" s="236">
        <f t="shared" si="8"/>
        <v>39667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03"/>
      <c r="U138" s="203"/>
    </row>
    <row r="139" spans="1:21" ht="14.25">
      <c r="A139" s="235">
        <f t="shared" si="7"/>
        <v>5165900</v>
      </c>
      <c r="B139" s="236">
        <f t="shared" si="8"/>
        <v>39667</v>
      </c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03"/>
      <c r="U139" s="203"/>
    </row>
    <row r="140" spans="1:21" ht="14.25">
      <c r="A140" s="235">
        <f t="shared" si="7"/>
        <v>5165900</v>
      </c>
      <c r="B140" s="236">
        <f t="shared" si="8"/>
        <v>39667</v>
      </c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03"/>
      <c r="U140" s="203"/>
    </row>
    <row r="141" spans="1:21" ht="14.25">
      <c r="A141" s="235">
        <f t="shared" si="7"/>
        <v>5165900</v>
      </c>
      <c r="B141" s="236">
        <f t="shared" si="8"/>
        <v>39667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03"/>
      <c r="U141" s="203"/>
    </row>
    <row r="142" spans="1:21" ht="14.25">
      <c r="A142" s="235">
        <f t="shared" si="7"/>
        <v>5165900</v>
      </c>
      <c r="B142" s="236">
        <f t="shared" si="8"/>
        <v>39667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03"/>
      <c r="U142" s="203"/>
    </row>
    <row r="143" spans="1:21" ht="14.25">
      <c r="A143" s="235">
        <f t="shared" si="7"/>
        <v>5165900</v>
      </c>
      <c r="B143" s="236">
        <f t="shared" si="8"/>
        <v>39667</v>
      </c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03"/>
      <c r="U143" s="203"/>
    </row>
    <row r="144" spans="1:21" ht="14.25">
      <c r="A144" s="235">
        <f t="shared" si="7"/>
        <v>5165900</v>
      </c>
      <c r="B144" s="236">
        <f t="shared" si="8"/>
        <v>39667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03"/>
      <c r="U144" s="203"/>
    </row>
    <row r="145" spans="1:21" ht="14.25">
      <c r="A145" s="235">
        <f t="shared" si="7"/>
        <v>5165900</v>
      </c>
      <c r="B145" s="236">
        <f t="shared" si="8"/>
        <v>39667</v>
      </c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03"/>
      <c r="U145" s="203"/>
    </row>
    <row r="146" spans="1:21" ht="14.25">
      <c r="A146" s="235">
        <f t="shared" si="7"/>
        <v>5165900</v>
      </c>
      <c r="B146" s="236">
        <f t="shared" si="8"/>
        <v>39667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03"/>
      <c r="U146" s="203"/>
    </row>
    <row r="147" spans="1:21" ht="14.25">
      <c r="A147" s="235">
        <f t="shared" si="7"/>
        <v>5165900</v>
      </c>
      <c r="B147" s="236">
        <f t="shared" si="8"/>
        <v>39667</v>
      </c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03"/>
      <c r="U147" s="203"/>
    </row>
    <row r="148" spans="1:21" ht="14.25">
      <c r="A148" s="235">
        <f t="shared" si="7"/>
        <v>5165900</v>
      </c>
      <c r="B148" s="236">
        <f t="shared" si="8"/>
        <v>39667</v>
      </c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03"/>
      <c r="U148" s="203"/>
    </row>
    <row r="149" spans="1:21" ht="14.25">
      <c r="A149" s="235">
        <f t="shared" si="7"/>
        <v>5165900</v>
      </c>
      <c r="B149" s="236">
        <f t="shared" si="8"/>
        <v>39667</v>
      </c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03"/>
      <c r="U149" s="203"/>
    </row>
    <row r="150" spans="1:21" ht="14.25">
      <c r="A150" s="235">
        <f t="shared" si="7"/>
        <v>5165900</v>
      </c>
      <c r="B150" s="236">
        <f t="shared" si="8"/>
        <v>39667</v>
      </c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03"/>
      <c r="U150" s="203"/>
    </row>
    <row r="151" spans="1:21" ht="14.25">
      <c r="A151" s="235">
        <f t="shared" si="7"/>
        <v>5165900</v>
      </c>
      <c r="B151" s="236">
        <f t="shared" si="8"/>
        <v>39667</v>
      </c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03"/>
      <c r="U151" s="203"/>
    </row>
    <row r="152" spans="1:21" ht="14.25">
      <c r="A152" s="235">
        <f t="shared" si="7"/>
        <v>5165900</v>
      </c>
      <c r="B152" s="236">
        <f t="shared" si="8"/>
        <v>39667</v>
      </c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03"/>
      <c r="U152" s="203"/>
    </row>
    <row r="153" spans="1:21" ht="14.25">
      <c r="A153" s="235">
        <f t="shared" si="7"/>
        <v>5165900</v>
      </c>
      <c r="B153" s="236">
        <f t="shared" si="8"/>
        <v>39667</v>
      </c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03"/>
      <c r="U153" s="203"/>
    </row>
    <row r="154" spans="1:21" ht="14.25">
      <c r="A154" s="235">
        <f t="shared" si="7"/>
        <v>5165900</v>
      </c>
      <c r="B154" s="236">
        <f t="shared" si="8"/>
        <v>39667</v>
      </c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03"/>
      <c r="U154" s="203"/>
    </row>
    <row r="155" spans="1:21" ht="14.25">
      <c r="A155" s="235">
        <f t="shared" si="7"/>
        <v>5165900</v>
      </c>
      <c r="B155" s="236">
        <f t="shared" si="8"/>
        <v>39667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03"/>
      <c r="U155" s="203"/>
    </row>
    <row r="156" spans="1:21" ht="14.25">
      <c r="A156" s="235">
        <f t="shared" si="7"/>
        <v>5165900</v>
      </c>
      <c r="B156" s="236">
        <f t="shared" si="8"/>
        <v>39667</v>
      </c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03"/>
      <c r="U156" s="203"/>
    </row>
    <row r="157" spans="1:21" ht="14.25">
      <c r="A157" s="235">
        <f t="shared" si="7"/>
        <v>5165900</v>
      </c>
      <c r="B157" s="236">
        <f t="shared" si="8"/>
        <v>39667</v>
      </c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03"/>
      <c r="U157" s="203"/>
    </row>
    <row r="158" spans="1:21" ht="14.25">
      <c r="A158" s="235">
        <f t="shared" si="7"/>
        <v>5165900</v>
      </c>
      <c r="B158" s="236">
        <f t="shared" si="8"/>
        <v>39667</v>
      </c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03"/>
      <c r="U158" s="203"/>
    </row>
    <row r="159" spans="1:21" ht="14.25">
      <c r="A159" s="235">
        <f t="shared" si="7"/>
        <v>5165900</v>
      </c>
      <c r="B159" s="236">
        <f t="shared" si="8"/>
        <v>39667</v>
      </c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03"/>
      <c r="U159" s="203"/>
    </row>
    <row r="160" spans="1:21" ht="14.25">
      <c r="A160" s="235">
        <f t="shared" si="7"/>
        <v>5165900</v>
      </c>
      <c r="B160" s="236">
        <f t="shared" si="8"/>
        <v>39667</v>
      </c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03"/>
      <c r="U160" s="203"/>
    </row>
    <row r="161" spans="1:21" ht="14.25">
      <c r="A161" s="235">
        <f t="shared" si="7"/>
        <v>5165900</v>
      </c>
      <c r="B161" s="236">
        <f t="shared" si="8"/>
        <v>39667</v>
      </c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03"/>
      <c r="U161" s="203"/>
    </row>
    <row r="162" spans="1:21" ht="14.25">
      <c r="A162" s="235">
        <f t="shared" si="7"/>
        <v>5165900</v>
      </c>
      <c r="B162" s="236">
        <f t="shared" si="8"/>
        <v>39667</v>
      </c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03"/>
      <c r="U162" s="203"/>
    </row>
    <row r="163" spans="1:21" ht="14.25">
      <c r="A163" s="235">
        <f t="shared" si="7"/>
        <v>5165900</v>
      </c>
      <c r="B163" s="236">
        <f t="shared" si="8"/>
        <v>39667</v>
      </c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03"/>
      <c r="U163" s="203"/>
    </row>
    <row r="164" spans="1:21" ht="14.25">
      <c r="A164" s="235">
        <f t="shared" si="7"/>
        <v>5165900</v>
      </c>
      <c r="B164" s="236">
        <f t="shared" si="8"/>
        <v>39667</v>
      </c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03"/>
      <c r="U164" s="203"/>
    </row>
    <row r="165" spans="1:21" ht="14.25">
      <c r="A165" s="235">
        <f t="shared" si="7"/>
        <v>5165900</v>
      </c>
      <c r="B165" s="236">
        <f t="shared" si="8"/>
        <v>39667</v>
      </c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03"/>
      <c r="U165" s="203"/>
    </row>
    <row r="166" spans="1:21" ht="14.25">
      <c r="A166" s="235">
        <f t="shared" si="7"/>
        <v>5165900</v>
      </c>
      <c r="B166" s="236">
        <f t="shared" si="8"/>
        <v>39667</v>
      </c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03"/>
      <c r="U166" s="203"/>
    </row>
    <row r="167" spans="1:21" ht="14.25">
      <c r="A167" s="235">
        <f t="shared" si="7"/>
        <v>5165900</v>
      </c>
      <c r="B167" s="236">
        <f t="shared" si="8"/>
        <v>39667</v>
      </c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03"/>
      <c r="U167" s="203"/>
    </row>
    <row r="168" spans="1:21" ht="14.25">
      <c r="A168" s="235">
        <f t="shared" si="7"/>
        <v>5165900</v>
      </c>
      <c r="B168" s="236">
        <f t="shared" si="8"/>
        <v>39667</v>
      </c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03"/>
      <c r="U168" s="203"/>
    </row>
    <row r="169" spans="1:21" ht="14.25">
      <c r="A169" s="235">
        <f t="shared" si="7"/>
        <v>5165900</v>
      </c>
      <c r="B169" s="236">
        <f t="shared" si="8"/>
        <v>39667</v>
      </c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03"/>
      <c r="U169" s="203"/>
    </row>
    <row r="170" spans="1:21" ht="14.25">
      <c r="A170" s="235">
        <f t="shared" si="7"/>
        <v>5165900</v>
      </c>
      <c r="B170" s="236">
        <f t="shared" si="8"/>
        <v>39667</v>
      </c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03"/>
      <c r="U170" s="203"/>
    </row>
    <row r="171" spans="1:21" ht="14.25">
      <c r="A171" s="235">
        <f t="shared" si="7"/>
        <v>5165900</v>
      </c>
      <c r="B171" s="236">
        <f t="shared" si="8"/>
        <v>39667</v>
      </c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03"/>
      <c r="U171" s="203"/>
    </row>
    <row r="172" spans="1:21" ht="14.25">
      <c r="A172" s="235">
        <f t="shared" si="7"/>
        <v>5165900</v>
      </c>
      <c r="B172" s="236">
        <f t="shared" si="8"/>
        <v>39667</v>
      </c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03"/>
      <c r="U172" s="203"/>
    </row>
    <row r="173" spans="1:21" ht="14.25">
      <c r="A173" s="235">
        <f t="shared" si="7"/>
        <v>5165900</v>
      </c>
      <c r="B173" s="236">
        <f t="shared" si="8"/>
        <v>39667</v>
      </c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03"/>
      <c r="U173" s="203"/>
    </row>
    <row r="174" spans="1:21" ht="14.25">
      <c r="A174" s="235">
        <f t="shared" si="7"/>
        <v>5165900</v>
      </c>
      <c r="B174" s="236">
        <f t="shared" si="8"/>
        <v>39667</v>
      </c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03"/>
      <c r="U174" s="203"/>
    </row>
    <row r="175" spans="1:21" ht="14.25">
      <c r="A175" s="235">
        <f t="shared" si="7"/>
        <v>5165900</v>
      </c>
      <c r="B175" s="236">
        <f t="shared" si="8"/>
        <v>39667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03"/>
      <c r="U175" s="203"/>
    </row>
    <row r="176" spans="1:21" ht="14.25">
      <c r="A176" s="235">
        <f t="shared" si="7"/>
        <v>5165900</v>
      </c>
      <c r="B176" s="236">
        <f t="shared" si="8"/>
        <v>39667</v>
      </c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03"/>
      <c r="U176" s="203"/>
    </row>
    <row r="177" spans="1:21" ht="14.25">
      <c r="A177" s="235">
        <f t="shared" si="7"/>
        <v>5165900</v>
      </c>
      <c r="B177" s="236">
        <f t="shared" si="8"/>
        <v>39667</v>
      </c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03"/>
      <c r="U177" s="203"/>
    </row>
    <row r="178" spans="1:21" ht="14.25">
      <c r="A178" s="235">
        <f t="shared" si="7"/>
        <v>5165900</v>
      </c>
      <c r="B178" s="236">
        <f t="shared" si="8"/>
        <v>39667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03"/>
      <c r="U178" s="203"/>
    </row>
    <row r="179" spans="1:21" ht="14.25">
      <c r="A179" s="235">
        <f t="shared" si="7"/>
        <v>5165900</v>
      </c>
      <c r="B179" s="236">
        <f t="shared" si="8"/>
        <v>39667</v>
      </c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03"/>
      <c r="U179" s="203"/>
    </row>
    <row r="180" spans="1:21" ht="14.25">
      <c r="A180" s="235">
        <f t="shared" si="7"/>
        <v>5165900</v>
      </c>
      <c r="B180" s="236">
        <f t="shared" si="8"/>
        <v>39667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03"/>
      <c r="U180" s="203"/>
    </row>
    <row r="181" spans="1:21" ht="14.25">
      <c r="A181" s="235">
        <f t="shared" si="7"/>
        <v>5165900</v>
      </c>
      <c r="B181" s="236">
        <f t="shared" si="8"/>
        <v>39667</v>
      </c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03"/>
      <c r="U181" s="203"/>
    </row>
    <row r="182" spans="1:21" ht="14.25">
      <c r="A182" s="235">
        <f t="shared" si="7"/>
        <v>5165900</v>
      </c>
      <c r="B182" s="236">
        <f t="shared" si="8"/>
        <v>39667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03"/>
      <c r="U182" s="203"/>
    </row>
    <row r="183" spans="1:21" ht="14.25">
      <c r="A183" s="235">
        <f t="shared" si="7"/>
        <v>5165900</v>
      </c>
      <c r="B183" s="236">
        <f t="shared" si="8"/>
        <v>39667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03"/>
      <c r="U183" s="203"/>
    </row>
    <row r="184" spans="1:21" ht="14.25">
      <c r="A184" s="235">
        <f t="shared" si="7"/>
        <v>5165900</v>
      </c>
      <c r="B184" s="236">
        <f t="shared" si="8"/>
        <v>39667</v>
      </c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03"/>
      <c r="U184" s="203"/>
    </row>
    <row r="185" spans="1:21" ht="14.25">
      <c r="A185" s="235">
        <f t="shared" si="7"/>
        <v>5165900</v>
      </c>
      <c r="B185" s="236">
        <f t="shared" si="8"/>
        <v>39667</v>
      </c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03"/>
      <c r="U185" s="203"/>
    </row>
    <row r="186" spans="1:21" ht="14.25">
      <c r="A186" s="235">
        <f t="shared" si="7"/>
        <v>5165900</v>
      </c>
      <c r="B186" s="236">
        <f t="shared" si="8"/>
        <v>39667</v>
      </c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03"/>
      <c r="U186" s="203"/>
    </row>
    <row r="187" spans="1:21" ht="14.25">
      <c r="A187" s="235">
        <f t="shared" si="7"/>
        <v>5165900</v>
      </c>
      <c r="B187" s="236">
        <f t="shared" si="8"/>
        <v>39667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03"/>
      <c r="U187" s="203"/>
    </row>
    <row r="188" spans="1:21" ht="14.25">
      <c r="A188" s="235">
        <f t="shared" si="7"/>
        <v>5165900</v>
      </c>
      <c r="B188" s="236">
        <f t="shared" si="8"/>
        <v>39667</v>
      </c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03"/>
      <c r="U188" s="203"/>
    </row>
    <row r="189" spans="1:21" ht="14.25">
      <c r="A189" s="235">
        <f t="shared" si="7"/>
        <v>5165900</v>
      </c>
      <c r="B189" s="236">
        <f t="shared" si="8"/>
        <v>39667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03"/>
      <c r="U189" s="203"/>
    </row>
    <row r="190" spans="1:21" ht="14.25">
      <c r="A190" s="235">
        <f t="shared" si="7"/>
        <v>5165900</v>
      </c>
      <c r="B190" s="236">
        <f t="shared" si="8"/>
        <v>39667</v>
      </c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03"/>
      <c r="U190" s="203"/>
    </row>
    <row r="191" spans="1:21" ht="14.25">
      <c r="A191" s="235">
        <f t="shared" si="7"/>
        <v>5165900</v>
      </c>
      <c r="B191" s="236">
        <f t="shared" si="8"/>
        <v>39667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03"/>
      <c r="U191" s="203"/>
    </row>
    <row r="192" spans="1:21" ht="14.25">
      <c r="A192" s="235">
        <f t="shared" si="7"/>
        <v>5165900</v>
      </c>
      <c r="B192" s="236">
        <f t="shared" si="8"/>
        <v>39667</v>
      </c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03"/>
      <c r="U192" s="203"/>
    </row>
    <row r="193" spans="1:21" ht="14.25">
      <c r="A193" s="235">
        <f t="shared" si="7"/>
        <v>5165900</v>
      </c>
      <c r="B193" s="236">
        <f t="shared" si="8"/>
        <v>39667</v>
      </c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03"/>
      <c r="U193" s="203"/>
    </row>
    <row r="194" spans="1:21" ht="14.25">
      <c r="A194" s="235">
        <f t="shared" si="7"/>
        <v>5165900</v>
      </c>
      <c r="B194" s="236">
        <f t="shared" si="8"/>
        <v>39667</v>
      </c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03"/>
      <c r="U194" s="203"/>
    </row>
    <row r="195" spans="1:21" ht="14.25">
      <c r="A195" s="235">
        <f t="shared" si="7"/>
        <v>5165900</v>
      </c>
      <c r="B195" s="236">
        <f t="shared" si="8"/>
        <v>39667</v>
      </c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03"/>
      <c r="U195" s="203"/>
    </row>
    <row r="196" spans="1:21" ht="14.25">
      <c r="A196" s="235">
        <f t="shared" si="7"/>
        <v>5165900</v>
      </c>
      <c r="B196" s="236">
        <f t="shared" si="8"/>
        <v>39667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03"/>
      <c r="U196" s="203"/>
    </row>
    <row r="197" spans="1:21" ht="14.25">
      <c r="A197" s="235">
        <f t="shared" si="7"/>
        <v>5165900</v>
      </c>
      <c r="B197" s="236">
        <f t="shared" si="8"/>
        <v>39667</v>
      </c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03"/>
      <c r="U197" s="203"/>
    </row>
    <row r="198" spans="1:21" ht="14.25">
      <c r="A198" s="235">
        <f t="shared" si="7"/>
        <v>5165900</v>
      </c>
      <c r="B198" s="236">
        <f t="shared" si="8"/>
        <v>39667</v>
      </c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03"/>
      <c r="U198" s="203"/>
    </row>
    <row r="199" spans="1:21" ht="14.25">
      <c r="A199" s="235">
        <f t="shared" si="7"/>
        <v>5165900</v>
      </c>
      <c r="B199" s="236">
        <f t="shared" si="8"/>
        <v>39667</v>
      </c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03"/>
      <c r="U199" s="203"/>
    </row>
    <row r="200" spans="1:21" ht="14.25">
      <c r="A200" s="235">
        <f t="shared" si="7"/>
        <v>5165900</v>
      </c>
      <c r="B200" s="236">
        <f t="shared" si="8"/>
        <v>39667</v>
      </c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03"/>
      <c r="U200" s="203"/>
    </row>
    <row r="201" spans="1:21" ht="14.25">
      <c r="A201" s="235">
        <f t="shared" si="7"/>
        <v>5165900</v>
      </c>
      <c r="B201" s="236">
        <f t="shared" si="8"/>
        <v>39667</v>
      </c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03"/>
      <c r="U201" s="203"/>
    </row>
    <row r="202" spans="1:21" ht="14.25">
      <c r="A202" s="235">
        <f t="shared" si="7"/>
        <v>5165900</v>
      </c>
      <c r="B202" s="236">
        <f t="shared" si="8"/>
        <v>39667</v>
      </c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03"/>
      <c r="U202" s="203"/>
    </row>
    <row r="203" spans="1:21" ht="14.25">
      <c r="A203" s="235">
        <f t="shared" si="7"/>
        <v>5165900</v>
      </c>
      <c r="B203" s="236">
        <f t="shared" si="8"/>
        <v>39667</v>
      </c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03"/>
      <c r="U203" s="203"/>
    </row>
    <row r="204" spans="1:21" ht="14.25">
      <c r="A204" s="235">
        <f t="shared" si="7"/>
        <v>5165900</v>
      </c>
      <c r="B204" s="236">
        <f t="shared" si="8"/>
        <v>39667</v>
      </c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03"/>
      <c r="U204" s="203"/>
    </row>
    <row r="205" spans="1:21" ht="14.25">
      <c r="A205" s="235">
        <f t="shared" si="7"/>
        <v>5165900</v>
      </c>
      <c r="B205" s="236">
        <f t="shared" si="8"/>
        <v>39667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03"/>
      <c r="U205" s="203"/>
    </row>
    <row r="206" spans="1:21" ht="14.25">
      <c r="A206" s="235">
        <f t="shared" si="7"/>
        <v>5165900</v>
      </c>
      <c r="B206" s="236">
        <f t="shared" si="8"/>
        <v>39667</v>
      </c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03"/>
      <c r="U206" s="203"/>
    </row>
    <row r="207" spans="1:21" ht="14.25">
      <c r="A207" s="235">
        <f t="shared" si="7"/>
        <v>5165900</v>
      </c>
      <c r="B207" s="236">
        <f t="shared" si="8"/>
        <v>39667</v>
      </c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03"/>
      <c r="U207" s="203"/>
    </row>
    <row r="208" spans="1:21" ht="14.25">
      <c r="A208" s="235">
        <f t="shared" si="7"/>
        <v>5165900</v>
      </c>
      <c r="B208" s="236">
        <f t="shared" si="8"/>
        <v>39667</v>
      </c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03"/>
      <c r="U208" s="203"/>
    </row>
    <row r="209" spans="1:21" ht="14.25">
      <c r="A209" s="235">
        <f t="shared" si="7"/>
        <v>5165900</v>
      </c>
      <c r="B209" s="236">
        <f t="shared" si="8"/>
        <v>39667</v>
      </c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03"/>
      <c r="U209" s="203"/>
    </row>
    <row r="210" spans="1:21" ht="14.25">
      <c r="A210" s="235">
        <f t="shared" si="7"/>
        <v>5165900</v>
      </c>
      <c r="B210" s="236">
        <f t="shared" si="8"/>
        <v>39667</v>
      </c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03"/>
      <c r="U210" s="203"/>
    </row>
    <row r="211" spans="1:21" ht="14.25">
      <c r="A211" s="235">
        <f t="shared" si="7"/>
        <v>5165900</v>
      </c>
      <c r="B211" s="236">
        <f t="shared" si="8"/>
        <v>39667</v>
      </c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03"/>
      <c r="U211" s="203"/>
    </row>
    <row r="212" spans="1:21" ht="14.25">
      <c r="A212" s="235">
        <f t="shared" si="7"/>
        <v>5165900</v>
      </c>
      <c r="B212" s="236">
        <f t="shared" si="8"/>
        <v>39667</v>
      </c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03"/>
      <c r="U212" s="203"/>
    </row>
    <row r="213" spans="1:21" ht="14.25">
      <c r="A213" s="235">
        <f t="shared" si="7"/>
        <v>5165900</v>
      </c>
      <c r="B213" s="236">
        <f t="shared" si="8"/>
        <v>39667</v>
      </c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03"/>
      <c r="U213" s="203"/>
    </row>
    <row r="214" spans="1:21" ht="14.25">
      <c r="A214" s="235">
        <f t="shared" si="7"/>
        <v>5165900</v>
      </c>
      <c r="B214" s="236">
        <f t="shared" si="8"/>
        <v>39667</v>
      </c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03"/>
      <c r="U214" s="203"/>
    </row>
    <row r="215" spans="1:21" ht="14.25">
      <c r="A215" s="235">
        <f t="shared" si="7"/>
        <v>5165900</v>
      </c>
      <c r="B215" s="236">
        <f t="shared" si="8"/>
        <v>39667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03"/>
      <c r="U215" s="203"/>
    </row>
    <row r="216" spans="1:21" ht="14.25">
      <c r="A216" s="235">
        <f t="shared" si="7"/>
        <v>5165900</v>
      </c>
      <c r="B216" s="236">
        <f t="shared" si="8"/>
        <v>39667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03"/>
      <c r="U216" s="203"/>
    </row>
    <row r="217" spans="1:21" ht="14.25">
      <c r="A217" s="235">
        <f t="shared" si="7"/>
        <v>5165900</v>
      </c>
      <c r="B217" s="236">
        <f t="shared" si="8"/>
        <v>39667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03"/>
      <c r="U217" s="203"/>
    </row>
    <row r="218" spans="1:21" ht="14.25">
      <c r="A218" s="235">
        <f t="shared" si="7"/>
        <v>5165900</v>
      </c>
      <c r="B218" s="236">
        <f t="shared" si="8"/>
        <v>39667</v>
      </c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03"/>
      <c r="U218" s="203"/>
    </row>
    <row r="219" spans="1:21" ht="14.25">
      <c r="A219" s="235">
        <f t="shared" si="7"/>
        <v>5165900</v>
      </c>
      <c r="B219" s="236">
        <f t="shared" si="8"/>
        <v>39667</v>
      </c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03"/>
      <c r="U219" s="203"/>
    </row>
    <row r="220" spans="1:21" ht="14.25">
      <c r="A220" s="235">
        <f t="shared" si="7"/>
        <v>5165900</v>
      </c>
      <c r="B220" s="236">
        <f t="shared" si="8"/>
        <v>39667</v>
      </c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03"/>
      <c r="U220" s="203"/>
    </row>
    <row r="221" spans="1:21" ht="14.25">
      <c r="A221" s="235">
        <f t="shared" si="7"/>
        <v>5165900</v>
      </c>
      <c r="B221" s="236">
        <f t="shared" si="8"/>
        <v>39667</v>
      </c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03"/>
      <c r="U221" s="203"/>
    </row>
    <row r="222" spans="1:21" ht="14.25">
      <c r="A222" s="235">
        <f t="shared" si="7"/>
        <v>5165900</v>
      </c>
      <c r="B222" s="236">
        <f t="shared" si="8"/>
        <v>39667</v>
      </c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03"/>
      <c r="U222" s="203"/>
    </row>
    <row r="223" spans="1:21" ht="14.25">
      <c r="A223" s="235">
        <f t="shared" si="7"/>
        <v>5165900</v>
      </c>
      <c r="B223" s="236">
        <f t="shared" si="8"/>
        <v>39667</v>
      </c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03"/>
      <c r="U223" s="203"/>
    </row>
    <row r="224" spans="1:21" ht="14.25">
      <c r="A224" s="235">
        <f t="shared" si="7"/>
        <v>5165900</v>
      </c>
      <c r="B224" s="236">
        <f t="shared" si="8"/>
        <v>39667</v>
      </c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03"/>
      <c r="U224" s="203"/>
    </row>
    <row r="225" spans="1:21" ht="14.25">
      <c r="A225" s="235">
        <f t="shared" si="7"/>
        <v>5165900</v>
      </c>
      <c r="B225" s="236">
        <f t="shared" si="8"/>
        <v>39667</v>
      </c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03"/>
      <c r="U225" s="203"/>
    </row>
    <row r="226" spans="1:21" ht="14.25">
      <c r="A226" s="235">
        <f t="shared" si="7"/>
        <v>5165900</v>
      </c>
      <c r="B226" s="236">
        <f t="shared" si="8"/>
        <v>39667</v>
      </c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03"/>
      <c r="U226" s="203"/>
    </row>
    <row r="227" spans="1:21" ht="14.25">
      <c r="A227" s="235">
        <f t="shared" si="7"/>
        <v>5165900</v>
      </c>
      <c r="B227" s="236">
        <f t="shared" si="8"/>
        <v>39667</v>
      </c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03"/>
      <c r="U227" s="203"/>
    </row>
    <row r="228" spans="1:21" ht="14.25">
      <c r="A228" s="235">
        <f t="shared" si="7"/>
        <v>5165900</v>
      </c>
      <c r="B228" s="236">
        <f t="shared" si="8"/>
        <v>39667</v>
      </c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03"/>
      <c r="U228" s="203"/>
    </row>
    <row r="229" spans="1:21" ht="14.25">
      <c r="A229" s="235">
        <f t="shared" si="7"/>
        <v>5165900</v>
      </c>
      <c r="B229" s="236">
        <f t="shared" si="8"/>
        <v>39667</v>
      </c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03"/>
      <c r="U229" s="203"/>
    </row>
    <row r="230" spans="1:21" ht="14.25">
      <c r="A230" s="235">
        <f t="shared" si="7"/>
        <v>5165900</v>
      </c>
      <c r="B230" s="236">
        <f t="shared" si="8"/>
        <v>39667</v>
      </c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03"/>
      <c r="U230" s="203"/>
    </row>
    <row r="231" spans="1:21" ht="14.25">
      <c r="A231" s="235">
        <f t="shared" si="7"/>
        <v>5165900</v>
      </c>
      <c r="B231" s="236">
        <f t="shared" si="8"/>
        <v>39667</v>
      </c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03"/>
      <c r="U231" s="203"/>
    </row>
    <row r="232" spans="1:21" ht="14.25">
      <c r="A232" s="235">
        <f t="shared" si="7"/>
        <v>5165900</v>
      </c>
      <c r="B232" s="236">
        <f t="shared" si="8"/>
        <v>39667</v>
      </c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03"/>
      <c r="U232" s="203"/>
    </row>
    <row r="233" spans="1:21" ht="14.25">
      <c r="A233" s="235">
        <f t="shared" si="7"/>
        <v>5165900</v>
      </c>
      <c r="B233" s="236">
        <f t="shared" si="8"/>
        <v>39667</v>
      </c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03"/>
      <c r="U233" s="203"/>
    </row>
    <row r="234" spans="1:21" ht="14.25">
      <c r="A234" s="235">
        <f t="shared" si="7"/>
        <v>5165900</v>
      </c>
      <c r="B234" s="236">
        <f t="shared" si="8"/>
        <v>39667</v>
      </c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03"/>
      <c r="U234" s="203"/>
    </row>
    <row r="235" spans="1:21" ht="14.25">
      <c r="A235" s="235">
        <f t="shared" si="7"/>
        <v>5165900</v>
      </c>
      <c r="B235" s="236">
        <f t="shared" si="8"/>
        <v>39667</v>
      </c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03"/>
      <c r="U235" s="203"/>
    </row>
    <row r="236" spans="1:21" ht="14.25">
      <c r="A236" s="235">
        <f t="shared" si="7"/>
        <v>5165900</v>
      </c>
      <c r="B236" s="236">
        <f t="shared" si="8"/>
        <v>39667</v>
      </c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03"/>
      <c r="U236" s="203"/>
    </row>
    <row r="237" spans="1:21" ht="14.25">
      <c r="A237" s="235">
        <f t="shared" si="7"/>
        <v>5165900</v>
      </c>
      <c r="B237" s="236">
        <f t="shared" si="8"/>
        <v>39667</v>
      </c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03"/>
      <c r="U237" s="203"/>
    </row>
    <row r="238" spans="1:21" ht="14.25">
      <c r="A238" s="235">
        <f t="shared" si="7"/>
        <v>5165900</v>
      </c>
      <c r="B238" s="236">
        <f t="shared" si="8"/>
        <v>39667</v>
      </c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03"/>
      <c r="U238" s="203"/>
    </row>
    <row r="239" spans="1:21" ht="14.25">
      <c r="A239" s="235">
        <f t="shared" si="7"/>
        <v>5165900</v>
      </c>
      <c r="B239" s="236">
        <f t="shared" si="8"/>
        <v>39667</v>
      </c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03"/>
      <c r="U239" s="203"/>
    </row>
    <row r="240" spans="1:21" ht="14.25">
      <c r="A240" s="235">
        <f t="shared" si="7"/>
        <v>5165900</v>
      </c>
      <c r="B240" s="236">
        <f t="shared" si="8"/>
        <v>39667</v>
      </c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03"/>
      <c r="U240" s="203"/>
    </row>
    <row r="241" spans="1:21" ht="14.25">
      <c r="A241" s="235">
        <f t="shared" si="7"/>
        <v>5165900</v>
      </c>
      <c r="B241" s="236">
        <f t="shared" si="8"/>
        <v>39667</v>
      </c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03"/>
      <c r="U241" s="203"/>
    </row>
    <row r="242" spans="1:21" ht="14.25">
      <c r="A242" s="235">
        <f t="shared" si="7"/>
        <v>5165900</v>
      </c>
      <c r="B242" s="236">
        <f t="shared" si="8"/>
        <v>39667</v>
      </c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03"/>
      <c r="U242" s="203"/>
    </row>
    <row r="243" spans="1:21" ht="14.25">
      <c r="A243" s="235">
        <f t="shared" si="7"/>
        <v>5165900</v>
      </c>
      <c r="B243" s="236">
        <f t="shared" si="8"/>
        <v>39667</v>
      </c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03"/>
      <c r="U243" s="203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/>
  <cp:lastPrinted>2008-11-27T16:36:50Z</cp:lastPrinted>
  <dcterms:created xsi:type="dcterms:W3CDTF">2006-11-24T10:55:07Z</dcterms:created>
  <dcterms:modified xsi:type="dcterms:W3CDTF">2020-03-13T12:23:07Z</dcterms:modified>
  <cp:category/>
  <cp:version/>
  <cp:contentType/>
  <cp:contentStatus/>
  <cp:revision>1</cp:revision>
</cp:coreProperties>
</file>