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7498D0F7-FD05-4924-8C80-C49ADB82B656}" xr6:coauthVersionLast="47" xr6:coauthVersionMax="47" xr10:uidLastSave="{00000000-0000-0000-0000-000000000000}"/>
  <bookViews>
    <workbookView xWindow="-108" yWindow="-108" windowWidth="23256" windowHeight="12456" xr2:uid="{0DF8889E-D950-43A6-9889-6114131543F4}"/>
  </bookViews>
  <sheets>
    <sheet name="0611860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7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<sst xmlns="http://schemas.openxmlformats.org/spreadsheetml/2006/main" count="305" uniqueCount="172">
  <si>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</si>
  <si>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</si>
  <si>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</si>
  <si>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</si>
  <si>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</si>
  <si>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</si>
  <si>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</si>
  <si>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</si>
  <si>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</si>
  <si>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</si>
  <si>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</si>
  <si>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</si>
  <si>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</si>
  <si>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</si>
  <si>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</si>
  <si>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</si>
  <si>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</si>
  <si>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</si>
  <si>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</si>
  <si>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</si>
  <si>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</si>
  <si>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</si>
  <si>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</si>
  <si>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</si>
  <si>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</si>
  <si>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</si>
  <si>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</si>
  <si>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</si>
  <si>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</si>
  <si>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</si>
  <si>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</si>
  <si>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</si>
  <si>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</si>
  <si>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</si>
  <si>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</si>
  <si>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</si>
  <si>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</si>
  <si>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</si>
  <si>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</si>
  <si>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</si>
  <si>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</si>
  <si>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</si>
  <si>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</si>
  <si>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</si>
  <si>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</si>
  <si>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</si>
  <si>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</si>
  <si>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</si>
  <si>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</si>
  <si>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</si>
  <si>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</si>
  <si>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</si>
  <si>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</si>
  <si>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</si>
  <si>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</si>
  <si>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</si>
  <si>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06118600</t>
  </si>
  <si>
    <t>CEZE</t>
  </si>
  <si>
    <t>CEZE A ROBIAC-ROCHESSADOULE</t>
  </si>
  <si>
    <t>ROBIAC-ROCHESSADOULE</t>
  </si>
  <si>
    <t>NC</t>
  </si>
  <si>
    <t>facultatif #</t>
  </si>
  <si>
    <t>CODE_OPERATION</t>
  </si>
  <si>
    <t>TYPO_NATIONALE</t>
  </si>
  <si>
    <t>ECOMA</t>
  </si>
  <si>
    <t>/</t>
  </si>
  <si>
    <t>GM8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</si>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</sst>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43EE9E0-C03D-4B5F-B8E8-1CFDA5042B7D}"/>
    <cellStyle name="Normal_résultats" xfId="2" xr:uid="{7D00C384-2460-4EF8-89F8-018DF53E43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4065-1799-4086-B103-454E1FA21D63}">
  <sheetPr codeName="Feuil7">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30216</v>
      </c>
      <c r="G23" s="44"/>
      <c r="H23" s="44"/>
      <c r="I23" s="44">
        <v>166</v>
      </c>
      <c r="J23" s="44" t="s">
        <v>60</v>
      </c>
      <c r="K23" s="43">
        <v>789812.94</v>
      </c>
      <c r="L23" s="43">
        <v>6354467.7300000004</v>
      </c>
      <c r="M23" s="43">
        <v>789976.1</v>
      </c>
      <c r="N23" s="43">
        <v>6354332.29</v>
      </c>
      <c r="O23" s="44">
        <v>35.5</v>
      </c>
      <c r="P23" s="44">
        <v>219.3</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06118600</v>
      </c>
      <c r="B39" s="88" t="str">
        <f>C23</f>
        <v>CEZE</v>
      </c>
      <c r="C39" s="88" t="str">
        <f>D23</f>
        <v>CEZE A ROBIAC-ROCHESSADOULE</v>
      </c>
      <c r="D39" s="89">
        <f>D26</f>
        <v>45112</v>
      </c>
      <c r="E39" s="90">
        <v>14.9</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6</v>
      </c>
      <c r="I41" s="93" t="s">
        <v>93</v>
      </c>
      <c r="R41" s="59"/>
      <c r="S41" s="59"/>
      <c r="T41" s="59"/>
    </row>
    <row r="42" spans="1:20">
      <c r="A42" s="94"/>
      <c r="B42" s="94"/>
      <c r="C42" s="94"/>
      <c r="D42" s="95"/>
      <c r="E42" s="94"/>
      <c r="F42" s="91" t="s">
        <v>94</v>
      </c>
      <c r="G42" s="92" t="s">
        <v>95</v>
      </c>
      <c r="H42" s="96">
        <v>1</v>
      </c>
      <c r="I42" s="93" t="s">
        <v>87</v>
      </c>
      <c r="R42" s="59"/>
      <c r="S42" s="59"/>
      <c r="T42" s="59"/>
    </row>
    <row r="43" spans="1:20">
      <c r="A43" s="94"/>
      <c r="B43" s="94"/>
      <c r="C43" s="94"/>
      <c r="D43" s="95"/>
      <c r="E43" s="94"/>
      <c r="F43" s="91" t="s">
        <v>96</v>
      </c>
      <c r="G43" s="92" t="s">
        <v>97</v>
      </c>
      <c r="H43" s="96">
        <v>75</v>
      </c>
      <c r="I43" s="93" t="s">
        <v>93</v>
      </c>
      <c r="O43" s="4"/>
      <c r="R43" s="59"/>
      <c r="S43" s="59"/>
      <c r="T43" s="59"/>
    </row>
    <row r="44" spans="1:20">
      <c r="A44" s="94"/>
      <c r="B44" s="94"/>
      <c r="C44" s="94"/>
      <c r="D44" s="95"/>
      <c r="E44" s="94"/>
      <c r="F44" s="91" t="s">
        <v>98</v>
      </c>
      <c r="G44" s="92" t="s">
        <v>99</v>
      </c>
      <c r="H44" s="96">
        <v>1</v>
      </c>
      <c r="I44" s="93" t="s">
        <v>87</v>
      </c>
      <c r="M44" s="4"/>
      <c r="N44" s="4"/>
      <c r="O44" s="4"/>
      <c r="P44" s="4"/>
      <c r="Q44" s="4"/>
      <c r="R44" s="4"/>
      <c r="S44" s="4"/>
      <c r="T44" s="59"/>
    </row>
    <row r="45" spans="1:20">
      <c r="A45" s="94"/>
      <c r="B45" s="94"/>
      <c r="C45" s="94"/>
      <c r="D45" s="95"/>
      <c r="E45" s="94"/>
      <c r="F45" s="91" t="s">
        <v>100</v>
      </c>
      <c r="G45" s="92" t="s">
        <v>101</v>
      </c>
      <c r="H45" s="96">
        <v>2</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v>2</v>
      </c>
      <c r="I47" s="93" t="s">
        <v>87</v>
      </c>
      <c r="J47" s="4"/>
      <c r="K47" s="4"/>
      <c r="L47" s="4"/>
      <c r="M47" s="4"/>
      <c r="N47" s="4"/>
      <c r="O47" s="4"/>
      <c r="P47" s="4"/>
      <c r="Q47" s="4"/>
      <c r="R47" s="4"/>
      <c r="S47" s="4"/>
      <c r="T47" s="4"/>
    </row>
    <row r="48" spans="1:20" s="4" customFormat="1">
      <c r="A48" s="94"/>
      <c r="B48" s="94"/>
      <c r="C48" s="94"/>
      <c r="D48" s="95"/>
      <c r="E48" s="94"/>
      <c r="F48" s="91" t="s">
        <v>106</v>
      </c>
      <c r="G48" s="92" t="s">
        <v>107</v>
      </c>
      <c r="H48" s="96">
        <v>10</v>
      </c>
      <c r="I48" s="93" t="s">
        <v>93</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1</v>
      </c>
      <c r="I50" s="93" t="s">
        <v>87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06118600</v>
      </c>
      <c r="B66" s="125">
        <f>D26</f>
        <v>45112</v>
      </c>
      <c r="C66" s="126" t="s">
        <v>144</v>
      </c>
      <c r="D66" s="93" t="s">
        <v>86</v>
      </c>
      <c r="E66" s="93" t="s">
        <v>123</v>
      </c>
      <c r="F66" s="93" t="s">
        <v>145</v>
      </c>
      <c r="G66" s="93">
        <v>30</v>
      </c>
      <c r="H66" s="93">
        <v>4</v>
      </c>
      <c r="I66" s="93"/>
      <c r="J66" s="93"/>
      <c r="K66" s="93"/>
      <c r="T66" s="59"/>
    </row>
    <row r="67" spans="1:20">
      <c r="A67" s="127" t="str">
        <f t="shared" ref="A67:B77" si="0">+A$66</f>
        <v>06118600</v>
      </c>
      <c r="B67" s="128">
        <f t="shared" si="0"/>
        <v>45112</v>
      </c>
      <c r="C67" s="126" t="s">
        <v>146</v>
      </c>
      <c r="D67" s="93" t="s">
        <v>95</v>
      </c>
      <c r="E67" s="93" t="s">
        <v>123</v>
      </c>
      <c r="F67" s="93" t="s">
        <v>145</v>
      </c>
      <c r="G67" s="96">
        <v>20</v>
      </c>
      <c r="H67" s="93">
        <v>4</v>
      </c>
      <c r="I67" s="93"/>
      <c r="J67" s="96"/>
      <c r="K67" s="93"/>
      <c r="T67" s="59"/>
    </row>
    <row r="68" spans="1:20">
      <c r="A68" s="127" t="str">
        <f t="shared" si="0"/>
        <v>06118600</v>
      </c>
      <c r="B68" s="128">
        <f t="shared" si="0"/>
        <v>45112</v>
      </c>
      <c r="C68" s="126" t="s">
        <v>147</v>
      </c>
      <c r="D68" s="93" t="s">
        <v>99</v>
      </c>
      <c r="E68" s="93" t="s">
        <v>123</v>
      </c>
      <c r="F68" s="93" t="s">
        <v>145</v>
      </c>
      <c r="G68" s="96">
        <v>25</v>
      </c>
      <c r="H68" s="93">
        <v>1</v>
      </c>
      <c r="I68" s="93"/>
      <c r="J68" s="96"/>
      <c r="K68" s="93"/>
      <c r="T68" s="59"/>
    </row>
    <row r="69" spans="1:20">
      <c r="A69" s="127" t="str">
        <f t="shared" si="0"/>
        <v>06118600</v>
      </c>
      <c r="B69" s="128">
        <f t="shared" si="0"/>
        <v>45112</v>
      </c>
      <c r="C69" s="126" t="s">
        <v>148</v>
      </c>
      <c r="D69" s="93" t="s">
        <v>101</v>
      </c>
      <c r="E69" s="93" t="s">
        <v>123</v>
      </c>
      <c r="F69" s="93" t="s">
        <v>145</v>
      </c>
      <c r="G69" s="96">
        <v>20</v>
      </c>
      <c r="H69" s="93">
        <v>1</v>
      </c>
      <c r="I69" s="93"/>
      <c r="J69" s="96"/>
      <c r="K69" s="93"/>
      <c r="T69" s="59"/>
    </row>
    <row r="70" spans="1:20">
      <c r="A70" s="127" t="str">
        <f t="shared" si="0"/>
        <v>06118600</v>
      </c>
      <c r="B70" s="128">
        <f t="shared" si="0"/>
        <v>45112</v>
      </c>
      <c r="C70" s="126" t="s">
        <v>149</v>
      </c>
      <c r="D70" s="93" t="s">
        <v>92</v>
      </c>
      <c r="E70" s="93" t="s">
        <v>123</v>
      </c>
      <c r="F70" s="93" t="s">
        <v>150</v>
      </c>
      <c r="G70" s="96">
        <v>20</v>
      </c>
      <c r="H70" s="93" t="s">
        <v>65</v>
      </c>
      <c r="I70" s="93"/>
      <c r="J70" s="96"/>
      <c r="K70" s="93"/>
      <c r="T70" s="59"/>
    </row>
    <row r="71" spans="1:20">
      <c r="A71" s="127" t="str">
        <f t="shared" si="0"/>
        <v>06118600</v>
      </c>
      <c r="B71" s="128">
        <f t="shared" si="0"/>
        <v>45112</v>
      </c>
      <c r="C71" s="126" t="s">
        <v>151</v>
      </c>
      <c r="D71" s="93" t="s">
        <v>97</v>
      </c>
      <c r="E71" s="93" t="s">
        <v>123</v>
      </c>
      <c r="F71" s="93" t="s">
        <v>150</v>
      </c>
      <c r="G71" s="96">
        <v>20</v>
      </c>
      <c r="H71" s="93">
        <v>2</v>
      </c>
      <c r="I71" s="93"/>
      <c r="J71" s="96"/>
      <c r="K71" s="93"/>
      <c r="T71" s="59"/>
    </row>
    <row r="72" spans="1:20">
      <c r="A72" s="127" t="str">
        <f t="shared" si="0"/>
        <v>06118600</v>
      </c>
      <c r="B72" s="128">
        <f t="shared" si="0"/>
        <v>45112</v>
      </c>
      <c r="C72" s="126" t="s">
        <v>152</v>
      </c>
      <c r="D72" s="93" t="s">
        <v>107</v>
      </c>
      <c r="E72" s="93" t="s">
        <v>123</v>
      </c>
      <c r="F72" s="93" t="s">
        <v>150</v>
      </c>
      <c r="G72" s="96">
        <v>40</v>
      </c>
      <c r="H72" s="93">
        <v>1</v>
      </c>
      <c r="I72" s="93"/>
      <c r="J72" s="96"/>
      <c r="K72" s="93"/>
      <c r="T72" s="59"/>
    </row>
    <row r="73" spans="1:20">
      <c r="A73" s="127" t="str">
        <f t="shared" si="0"/>
        <v>06118600</v>
      </c>
      <c r="B73" s="128">
        <f t="shared" si="0"/>
        <v>45112</v>
      </c>
      <c r="C73" s="126" t="s">
        <v>153</v>
      </c>
      <c r="D73" s="93" t="s">
        <v>97</v>
      </c>
      <c r="E73" s="93" t="s">
        <v>123</v>
      </c>
      <c r="F73" s="93" t="s">
        <v>150</v>
      </c>
      <c r="G73" s="96">
        <v>25</v>
      </c>
      <c r="H73" s="93">
        <v>2</v>
      </c>
      <c r="I73" s="93"/>
      <c r="J73" s="96"/>
      <c r="K73" s="93"/>
      <c r="T73" s="59"/>
    </row>
    <row r="74" spans="1:20">
      <c r="A74" s="127" t="str">
        <f t="shared" si="0"/>
        <v>06118600</v>
      </c>
      <c r="B74" s="128">
        <f t="shared" si="0"/>
        <v>45112</v>
      </c>
      <c r="C74" s="126" t="s">
        <v>154</v>
      </c>
      <c r="D74" s="93" t="s">
        <v>97</v>
      </c>
      <c r="E74" s="93" t="s">
        <v>123</v>
      </c>
      <c r="F74" s="93" t="s">
        <v>155</v>
      </c>
      <c r="G74" s="96">
        <v>20</v>
      </c>
      <c r="H74" s="93" t="s">
        <v>65</v>
      </c>
      <c r="I74" s="93"/>
      <c r="J74" s="96"/>
      <c r="K74" s="93"/>
      <c r="T74" s="59"/>
    </row>
    <row r="75" spans="1:20">
      <c r="A75" s="127" t="str">
        <f t="shared" si="0"/>
        <v>06118600</v>
      </c>
      <c r="B75" s="128">
        <f t="shared" si="0"/>
        <v>45112</v>
      </c>
      <c r="C75" s="126" t="s">
        <v>156</v>
      </c>
      <c r="D75" s="93" t="s">
        <v>97</v>
      </c>
      <c r="E75" s="93" t="s">
        <v>123</v>
      </c>
      <c r="F75" s="93" t="s">
        <v>155</v>
      </c>
      <c r="G75" s="96">
        <v>30</v>
      </c>
      <c r="H75" s="93" t="s">
        <v>65</v>
      </c>
      <c r="I75" s="93"/>
      <c r="J75" s="96"/>
      <c r="K75" s="93"/>
      <c r="T75" s="59"/>
    </row>
    <row r="76" spans="1:20">
      <c r="A76" s="127" t="str">
        <f t="shared" si="0"/>
        <v>06118600</v>
      </c>
      <c r="B76" s="128">
        <f t="shared" si="0"/>
        <v>45112</v>
      </c>
      <c r="C76" s="126" t="s">
        <v>157</v>
      </c>
      <c r="D76" s="93" t="s">
        <v>97</v>
      </c>
      <c r="E76" s="93" t="s">
        <v>123</v>
      </c>
      <c r="F76" s="93" t="s">
        <v>155</v>
      </c>
      <c r="G76" s="96">
        <v>20</v>
      </c>
      <c r="H76" s="93" t="s">
        <v>65</v>
      </c>
      <c r="I76" s="93"/>
      <c r="J76" s="96"/>
      <c r="K76" s="93"/>
      <c r="T76" s="59"/>
    </row>
    <row r="77" spans="1:20">
      <c r="A77" s="127" t="str">
        <f t="shared" si="0"/>
        <v>06118600</v>
      </c>
      <c r="B77" s="128">
        <f t="shared" si="0"/>
        <v>45112</v>
      </c>
      <c r="C77" s="126" t="s">
        <v>158</v>
      </c>
      <c r="D77" s="93" t="s">
        <v>97</v>
      </c>
      <c r="E77" s="93" t="s">
        <v>123</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06118600</v>
      </c>
      <c r="B88" s="144">
        <f>D26</f>
        <v>45112</v>
      </c>
      <c r="C88" s="96"/>
      <c r="D88" s="145"/>
      <c r="E88" s="96"/>
      <c r="F88" s="96"/>
      <c r="G88" s="96"/>
      <c r="H88" s="96"/>
      <c r="I88" s="96"/>
      <c r="J88" s="96"/>
      <c r="K88" s="96"/>
      <c r="L88" s="96"/>
      <c r="M88" s="96"/>
      <c r="N88" s="96"/>
      <c r="O88" s="96"/>
      <c r="P88" s="96"/>
      <c r="Q88" s="96"/>
      <c r="R88" s="96"/>
      <c r="S88" s="96"/>
      <c r="T88" s="59"/>
    </row>
    <row r="89" spans="1:20">
      <c r="A89" s="127" t="str">
        <f t="shared" ref="A89:B108" si="1">+A$88</f>
        <v>06118600</v>
      </c>
      <c r="B89" s="128">
        <f t="shared" si="1"/>
        <v>45112</v>
      </c>
      <c r="C89" s="96"/>
      <c r="D89" s="145"/>
      <c r="E89" s="96"/>
      <c r="F89" s="96"/>
      <c r="G89" s="96"/>
      <c r="H89" s="96"/>
      <c r="I89" s="96"/>
      <c r="J89" s="96"/>
      <c r="K89" s="96"/>
      <c r="L89" s="96"/>
      <c r="M89" s="96"/>
      <c r="N89" s="96"/>
      <c r="O89" s="96"/>
      <c r="P89" s="96"/>
      <c r="Q89" s="96"/>
      <c r="R89" s="96"/>
      <c r="S89" s="96"/>
      <c r="T89" s="59"/>
    </row>
    <row r="90" spans="1:20">
      <c r="A90" s="127" t="str">
        <f t="shared" si="1"/>
        <v>06118600</v>
      </c>
      <c r="B90" s="128">
        <f t="shared" si="1"/>
        <v>45112</v>
      </c>
      <c r="C90" s="96"/>
      <c r="D90" s="145"/>
      <c r="E90" s="96"/>
      <c r="F90" s="96"/>
      <c r="G90" s="96"/>
      <c r="H90" s="96"/>
      <c r="I90" s="96"/>
      <c r="J90" s="96"/>
      <c r="K90" s="96"/>
      <c r="L90" s="96"/>
      <c r="M90" s="96"/>
      <c r="N90" s="96"/>
      <c r="O90" s="96"/>
      <c r="P90" s="96"/>
      <c r="Q90" s="96"/>
      <c r="R90" s="96"/>
      <c r="S90" s="96"/>
      <c r="T90" s="59"/>
    </row>
    <row r="91" spans="1:20">
      <c r="A91" s="127" t="str">
        <f t="shared" si="1"/>
        <v>06118600</v>
      </c>
      <c r="B91" s="128">
        <f t="shared" si="1"/>
        <v>45112</v>
      </c>
      <c r="C91" s="96"/>
      <c r="D91" s="145"/>
      <c r="E91" s="96"/>
      <c r="F91" s="96"/>
      <c r="G91" s="96"/>
      <c r="H91" s="96"/>
      <c r="I91" s="96"/>
      <c r="J91" s="96"/>
      <c r="K91" s="96"/>
      <c r="L91" s="96"/>
      <c r="M91" s="96"/>
      <c r="N91" s="96"/>
      <c r="O91" s="96"/>
      <c r="P91" s="96"/>
      <c r="Q91" s="96"/>
      <c r="R91" s="96"/>
      <c r="S91" s="96"/>
      <c r="T91" s="59"/>
    </row>
    <row r="92" spans="1:20">
      <c r="A92" s="127" t="str">
        <f t="shared" si="1"/>
        <v>06118600</v>
      </c>
      <c r="B92" s="128">
        <f t="shared" si="1"/>
        <v>45112</v>
      </c>
      <c r="C92" s="96"/>
      <c r="D92" s="145"/>
      <c r="E92" s="96"/>
      <c r="F92" s="96"/>
      <c r="G92" s="96"/>
      <c r="H92" s="96"/>
      <c r="I92" s="96"/>
      <c r="J92" s="96"/>
      <c r="K92" s="96"/>
      <c r="L92" s="96"/>
      <c r="M92" s="96"/>
      <c r="N92" s="96"/>
      <c r="O92" s="96"/>
      <c r="P92" s="96"/>
      <c r="Q92" s="96"/>
      <c r="R92" s="96"/>
      <c r="S92" s="96"/>
      <c r="T92" s="59"/>
    </row>
    <row r="93" spans="1:20">
      <c r="A93" s="127" t="str">
        <f t="shared" si="1"/>
        <v>06118600</v>
      </c>
      <c r="B93" s="128">
        <f t="shared" si="1"/>
        <v>45112</v>
      </c>
      <c r="C93" s="96"/>
      <c r="D93" s="145"/>
      <c r="E93" s="96"/>
      <c r="F93" s="96"/>
      <c r="G93" s="96"/>
      <c r="H93" s="96"/>
      <c r="I93" s="96"/>
      <c r="J93" s="96"/>
      <c r="K93" s="96"/>
      <c r="L93" s="96"/>
      <c r="M93" s="96"/>
      <c r="N93" s="96"/>
      <c r="O93" s="96"/>
      <c r="P93" s="96"/>
      <c r="Q93" s="96"/>
      <c r="R93" s="96"/>
      <c r="S93" s="96"/>
      <c r="T93" s="59"/>
    </row>
    <row r="94" spans="1:20">
      <c r="A94" s="127" t="str">
        <f t="shared" si="1"/>
        <v>06118600</v>
      </c>
      <c r="B94" s="128">
        <f t="shared" si="1"/>
        <v>45112</v>
      </c>
      <c r="C94" s="96"/>
      <c r="D94" s="145"/>
      <c r="E94" s="96"/>
      <c r="F94" s="96"/>
      <c r="G94" s="96"/>
      <c r="H94" s="96"/>
      <c r="I94" s="96"/>
      <c r="J94" s="96"/>
      <c r="K94" s="96"/>
      <c r="L94" s="96"/>
      <c r="M94" s="96"/>
      <c r="N94" s="96"/>
      <c r="O94" s="96"/>
      <c r="P94" s="96"/>
      <c r="Q94" s="96"/>
      <c r="R94" s="96"/>
      <c r="S94" s="96"/>
      <c r="T94" s="59"/>
    </row>
    <row r="95" spans="1:20">
      <c r="A95" s="127" t="str">
        <f t="shared" si="1"/>
        <v>06118600</v>
      </c>
      <c r="B95" s="128">
        <f t="shared" si="1"/>
        <v>45112</v>
      </c>
      <c r="C95" s="96"/>
      <c r="D95" s="145"/>
      <c r="E95" s="96"/>
      <c r="F95" s="96"/>
      <c r="G95" s="96"/>
      <c r="H95" s="96"/>
      <c r="I95" s="96"/>
      <c r="J95" s="96"/>
      <c r="K95" s="96"/>
      <c r="L95" s="96"/>
      <c r="M95" s="96"/>
      <c r="N95" s="96"/>
      <c r="O95" s="96"/>
      <c r="P95" s="96"/>
      <c r="Q95" s="96"/>
      <c r="R95" s="96"/>
      <c r="S95" s="96"/>
      <c r="T95" s="59"/>
    </row>
    <row r="96" spans="1:20">
      <c r="A96" s="127" t="str">
        <f t="shared" si="1"/>
        <v>06118600</v>
      </c>
      <c r="B96" s="128">
        <f t="shared" si="1"/>
        <v>45112</v>
      </c>
      <c r="C96" s="96"/>
      <c r="D96" s="145"/>
      <c r="E96" s="96"/>
      <c r="F96" s="96"/>
      <c r="G96" s="96"/>
      <c r="H96" s="96"/>
      <c r="I96" s="96"/>
      <c r="J96" s="96"/>
      <c r="K96" s="96"/>
      <c r="L96" s="96"/>
      <c r="M96" s="96"/>
      <c r="N96" s="96"/>
      <c r="O96" s="96"/>
      <c r="P96" s="96"/>
      <c r="Q96" s="96"/>
      <c r="R96" s="96"/>
      <c r="S96" s="96"/>
      <c r="T96" s="59"/>
    </row>
    <row r="97" spans="1:20">
      <c r="A97" s="127" t="str">
        <f t="shared" si="1"/>
        <v>06118600</v>
      </c>
      <c r="B97" s="128">
        <f t="shared" si="1"/>
        <v>45112</v>
      </c>
      <c r="C97" s="96"/>
      <c r="D97" s="145"/>
      <c r="E97" s="96"/>
      <c r="F97" s="96"/>
      <c r="G97" s="96"/>
      <c r="H97" s="96"/>
      <c r="I97" s="96"/>
      <c r="J97" s="96"/>
      <c r="K97" s="96"/>
      <c r="L97" s="96"/>
      <c r="M97" s="96"/>
      <c r="N97" s="96"/>
      <c r="O97" s="96"/>
      <c r="P97" s="96"/>
      <c r="Q97" s="96"/>
      <c r="R97" s="96"/>
      <c r="S97" s="96"/>
      <c r="T97" s="59"/>
    </row>
    <row r="98" spans="1:20">
      <c r="A98" s="127" t="str">
        <f t="shared" si="1"/>
        <v>06118600</v>
      </c>
      <c r="B98" s="128">
        <f t="shared" si="1"/>
        <v>45112</v>
      </c>
      <c r="C98" s="96"/>
      <c r="D98" s="145"/>
      <c r="E98" s="96"/>
      <c r="F98" s="96"/>
      <c r="G98" s="96"/>
      <c r="H98" s="96"/>
      <c r="I98" s="96"/>
      <c r="J98" s="96"/>
      <c r="K98" s="96"/>
      <c r="L98" s="96"/>
      <c r="M98" s="96"/>
      <c r="N98" s="96"/>
      <c r="O98" s="96"/>
      <c r="P98" s="96"/>
      <c r="Q98" s="96"/>
      <c r="R98" s="96"/>
      <c r="S98" s="96"/>
      <c r="T98" s="59"/>
    </row>
    <row r="99" spans="1:20">
      <c r="A99" s="127" t="str">
        <f t="shared" si="1"/>
        <v>06118600</v>
      </c>
      <c r="B99" s="128">
        <f t="shared" si="1"/>
        <v>45112</v>
      </c>
      <c r="C99" s="96"/>
      <c r="D99" s="145"/>
      <c r="E99" s="96"/>
      <c r="F99" s="96"/>
      <c r="G99" s="96"/>
      <c r="H99" s="96"/>
      <c r="I99" s="96"/>
      <c r="J99" s="96"/>
      <c r="K99" s="96"/>
      <c r="L99" s="96"/>
      <c r="M99" s="96"/>
      <c r="N99" s="96"/>
      <c r="O99" s="96"/>
      <c r="P99" s="96"/>
      <c r="Q99" s="96"/>
      <c r="R99" s="96"/>
      <c r="S99" s="96"/>
      <c r="T99" s="59"/>
    </row>
    <row r="100" spans="1:20">
      <c r="A100" s="127" t="str">
        <f t="shared" si="1"/>
        <v>06118600</v>
      </c>
      <c r="B100" s="128">
        <f t="shared" si="1"/>
        <v>45112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06118600</v>
      </c>
      <c r="B101" s="128">
        <f t="shared" si="1"/>
        <v>45112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06118600</v>
      </c>
      <c r="B102" s="128">
        <f t="shared" si="1"/>
        <v>45112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06118600</v>
      </c>
      <c r="B103" s="128">
        <f t="shared" si="1"/>
        <v>45112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06118600</v>
      </c>
      <c r="B104" s="128">
        <f t="shared" si="1"/>
        <v>45112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06118600</v>
      </c>
      <c r="B105" s="128">
        <f t="shared" si="1"/>
        <v>45112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06118600</v>
      </c>
      <c r="B106" s="128">
        <f t="shared" si="1"/>
        <v>45112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06118600</v>
      </c>
      <c r="B107" s="128">
        <f t="shared" si="1"/>
        <v>45112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06118600</v>
      </c>
      <c r="B108" s="128">
        <f t="shared" si="1"/>
        <v>45112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06118600</v>
      </c>
      <c r="B109" s="128">
        <f t="shared" si="2"/>
        <v>45112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06118600</v>
      </c>
      <c r="B110" s="128">
        <f t="shared" si="2"/>
        <v>45112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06118600</v>
      </c>
      <c r="B111" s="128">
        <f t="shared" si="2"/>
        <v>45112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06118600</v>
      </c>
      <c r="B112" s="128">
        <f t="shared" si="2"/>
        <v>45112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06118600</v>
      </c>
      <c r="B113" s="128">
        <f t="shared" si="2"/>
        <v>45112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06118600</v>
      </c>
      <c r="B114" s="128">
        <f t="shared" si="2"/>
        <v>45112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06118600</v>
      </c>
      <c r="B115" s="128">
        <f t="shared" si="2"/>
        <v>45112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06118600</v>
      </c>
      <c r="B116" s="128">
        <f t="shared" si="2"/>
        <v>45112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06118600</v>
      </c>
      <c r="B117" s="128">
        <f t="shared" si="2"/>
        <v>45112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06118600</v>
      </c>
      <c r="B118" s="128">
        <f t="shared" si="2"/>
        <v>45112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06118600</v>
      </c>
      <c r="B119" s="128">
        <f t="shared" si="2"/>
        <v>45112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06118600</v>
      </c>
      <c r="B120" s="128">
        <f t="shared" si="2"/>
        <v>45112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06118600</v>
      </c>
      <c r="B121" s="128">
        <f t="shared" si="2"/>
        <v>45112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06118600</v>
      </c>
      <c r="B122" s="128">
        <f t="shared" si="2"/>
        <v>45112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06118600</v>
      </c>
      <c r="B123" s="128">
        <f t="shared" si="2"/>
        <v>45112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06118600</v>
      </c>
      <c r="B124" s="128">
        <f t="shared" si="2"/>
        <v>45112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06118600</v>
      </c>
      <c r="B125" s="128">
        <f t="shared" si="2"/>
        <v>45112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06118600</v>
      </c>
      <c r="B126" s="128">
        <f t="shared" si="2"/>
        <v>45112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06118600</v>
      </c>
      <c r="B127" s="128">
        <f t="shared" si="2"/>
        <v>45112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06118600</v>
      </c>
      <c r="B128" s="128">
        <f t="shared" si="2"/>
        <v>45112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06118600</v>
      </c>
      <c r="B129" s="128">
        <f t="shared" si="3"/>
        <v>45112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06118600</v>
      </c>
      <c r="B130" s="128">
        <f t="shared" si="3"/>
        <v>45112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06118600</v>
      </c>
      <c r="B131" s="128">
        <f t="shared" si="3"/>
        <v>45112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06118600</v>
      </c>
      <c r="B132" s="128">
        <f t="shared" si="3"/>
        <v>45112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06118600</v>
      </c>
      <c r="B133" s="128">
        <f t="shared" si="3"/>
        <v>45112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06118600</v>
      </c>
      <c r="B134" s="128">
        <f t="shared" si="3"/>
        <v>45112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06118600</v>
      </c>
      <c r="B135" s="128">
        <f t="shared" si="3"/>
        <v>45112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06118600</v>
      </c>
      <c r="B136" s="128">
        <f t="shared" si="3"/>
        <v>45112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06118600</v>
      </c>
      <c r="B137" s="128">
        <f t="shared" si="3"/>
        <v>45112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06118600</v>
      </c>
      <c r="B138" s="128">
        <f t="shared" si="3"/>
        <v>45112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06118600</v>
      </c>
      <c r="B139" s="128">
        <f t="shared" si="3"/>
        <v>45112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06118600</v>
      </c>
      <c r="B140" s="128">
        <f t="shared" si="3"/>
        <v>45112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06118600</v>
      </c>
      <c r="B141" s="128">
        <f t="shared" si="3"/>
        <v>45112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06118600</v>
      </c>
      <c r="B142" s="128">
        <f t="shared" si="3"/>
        <v>45112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06118600</v>
      </c>
      <c r="B143" s="128">
        <f t="shared" si="3"/>
        <v>45112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06118600</v>
      </c>
      <c r="B144" s="128">
        <f t="shared" si="3"/>
        <v>45112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06118600</v>
      </c>
      <c r="B145" s="128">
        <f t="shared" si="3"/>
        <v>45112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06118600</v>
      </c>
      <c r="B146" s="128">
        <f t="shared" si="3"/>
        <v>45112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06118600</v>
      </c>
      <c r="B147" s="128">
        <f t="shared" si="3"/>
        <v>45112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06118600</v>
      </c>
      <c r="B148" s="128">
        <f t="shared" si="3"/>
        <v>45112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06118600</v>
      </c>
      <c r="B149" s="128">
        <f t="shared" si="4"/>
        <v>45112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06118600</v>
      </c>
      <c r="B150" s="128">
        <f t="shared" si="4"/>
        <v>45112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06118600</v>
      </c>
      <c r="B151" s="128">
        <f t="shared" si="4"/>
        <v>45112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06118600</v>
      </c>
      <c r="B152" s="128">
        <f t="shared" si="4"/>
        <v>45112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06118600</v>
      </c>
      <c r="B153" s="128">
        <f t="shared" si="4"/>
        <v>45112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06118600</v>
      </c>
      <c r="B154" s="128">
        <f t="shared" si="4"/>
        <v>45112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06118600</v>
      </c>
      <c r="B155" s="128">
        <f t="shared" si="4"/>
        <v>45112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06118600</v>
      </c>
      <c r="B156" s="128">
        <f t="shared" si="4"/>
        <v>45112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06118600</v>
      </c>
      <c r="B157" s="128">
        <f t="shared" si="4"/>
        <v>45112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06118600</v>
      </c>
      <c r="B158" s="128">
        <f t="shared" si="4"/>
        <v>45112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06118600</v>
      </c>
      <c r="B159" s="128">
        <f t="shared" si="4"/>
        <v>45112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06118600</v>
      </c>
      <c r="B160" s="128">
        <f t="shared" si="4"/>
        <v>45112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06118600</v>
      </c>
      <c r="B161" s="128">
        <f t="shared" si="4"/>
        <v>45112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06118600</v>
      </c>
      <c r="B162" s="128">
        <f t="shared" si="4"/>
        <v>45112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06118600</v>
      </c>
      <c r="B163" s="128">
        <f t="shared" si="4"/>
        <v>45112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06118600</v>
      </c>
      <c r="B164" s="128">
        <f t="shared" si="4"/>
        <v>45112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06118600</v>
      </c>
      <c r="B165" s="128">
        <f t="shared" si="4"/>
        <v>45112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06118600</v>
      </c>
      <c r="B166" s="128">
        <f t="shared" si="4"/>
        <v>45112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06118600</v>
      </c>
      <c r="B167" s="128">
        <f t="shared" si="4"/>
        <v>45112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06118600</v>
      </c>
      <c r="B168" s="128">
        <f t="shared" si="4"/>
        <v>45112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06118600</v>
      </c>
      <c r="B169" s="128">
        <f t="shared" si="5"/>
        <v>45112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06118600</v>
      </c>
      <c r="B170" s="128">
        <f t="shared" si="5"/>
        <v>45112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06118600</v>
      </c>
      <c r="B171" s="128">
        <f t="shared" si="5"/>
        <v>45112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06118600</v>
      </c>
      <c r="B172" s="128">
        <f t="shared" si="5"/>
        <v>45112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06118600</v>
      </c>
      <c r="B173" s="128">
        <f t="shared" si="5"/>
        <v>45112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06118600</v>
      </c>
      <c r="B174" s="128">
        <f t="shared" si="5"/>
        <v>45112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06118600</v>
      </c>
      <c r="B175" s="128">
        <f t="shared" si="5"/>
        <v>45112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06118600</v>
      </c>
      <c r="B176" s="128">
        <f t="shared" si="5"/>
        <v>45112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06118600</v>
      </c>
      <c r="B177" s="128">
        <f t="shared" si="5"/>
        <v>45112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06118600</v>
      </c>
      <c r="B178" s="128">
        <f t="shared" si="5"/>
        <v>45112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06118600</v>
      </c>
      <c r="B179" s="128">
        <f t="shared" si="5"/>
        <v>45112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06118600</v>
      </c>
      <c r="B180" s="128">
        <f t="shared" si="5"/>
        <v>45112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06118600</v>
      </c>
      <c r="B181" s="128">
        <f t="shared" si="5"/>
        <v>45112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06118600</v>
      </c>
      <c r="B182" s="128">
        <f t="shared" si="5"/>
        <v>45112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06118600</v>
      </c>
      <c r="B183" s="128">
        <f t="shared" si="5"/>
        <v>45112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06118600</v>
      </c>
      <c r="B184" s="128">
        <f t="shared" si="5"/>
        <v>45112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06118600</v>
      </c>
      <c r="B185" s="128">
        <f t="shared" si="5"/>
        <v>45112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06118600</v>
      </c>
      <c r="B186" s="128">
        <f t="shared" si="5"/>
        <v>45112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06118600</v>
      </c>
      <c r="B187" s="128">
        <f t="shared" si="5"/>
        <v>45112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06118600</v>
      </c>
      <c r="B188" s="128">
        <f t="shared" si="5"/>
        <v>45112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06118600</v>
      </c>
      <c r="B189" s="128">
        <f t="shared" si="6"/>
        <v>45112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06118600</v>
      </c>
      <c r="B190" s="128">
        <f t="shared" si="6"/>
        <v>45112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06118600</v>
      </c>
      <c r="B191" s="128">
        <f t="shared" si="6"/>
        <v>45112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06118600</v>
      </c>
      <c r="B192" s="128">
        <f t="shared" si="6"/>
        <v>45112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06118600</v>
      </c>
      <c r="B193" s="128">
        <f t="shared" si="6"/>
        <v>45112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06118600</v>
      </c>
      <c r="B194" s="128">
        <f t="shared" si="6"/>
        <v>45112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06118600</v>
      </c>
      <c r="B195" s="128">
        <f t="shared" si="6"/>
        <v>45112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06118600</v>
      </c>
      <c r="B196" s="128">
        <f t="shared" si="6"/>
        <v>45112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06118600</v>
      </c>
      <c r="B197" s="128">
        <f t="shared" si="6"/>
        <v>45112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06118600</v>
      </c>
      <c r="B198" s="128">
        <f t="shared" si="6"/>
        <v>45112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06118600</v>
      </c>
      <c r="B199" s="128">
        <f t="shared" si="6"/>
        <v>45112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06118600</v>
      </c>
      <c r="B200" s="128">
        <f t="shared" si="6"/>
        <v>45112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06118600</v>
      </c>
      <c r="B201" s="128">
        <f t="shared" si="6"/>
        <v>45112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06118600</v>
      </c>
      <c r="B202" s="128">
        <f t="shared" si="6"/>
        <v>45112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06118600</v>
      </c>
      <c r="B203" s="128">
        <f t="shared" si="6"/>
        <v>45112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06118600</v>
      </c>
      <c r="B204" s="128">
        <f t="shared" si="6"/>
        <v>45112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06118600</v>
      </c>
      <c r="B205" s="128">
        <f t="shared" si="6"/>
        <v>45112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06118600</v>
      </c>
      <c r="B206" s="128">
        <f t="shared" si="6"/>
        <v>45112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06118600</v>
      </c>
      <c r="B207" s="128">
        <f t="shared" si="6"/>
        <v>45112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06118600</v>
      </c>
      <c r="B208" s="128">
        <f t="shared" si="6"/>
        <v>45112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06118600</v>
      </c>
      <c r="B209" s="128">
        <f t="shared" si="7"/>
        <v>45112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06118600</v>
      </c>
      <c r="B210" s="128">
        <f t="shared" si="7"/>
        <v>45112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06118600</v>
      </c>
      <c r="B211" s="128">
        <f t="shared" si="7"/>
        <v>45112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06118600</v>
      </c>
      <c r="B212" s="128">
        <f t="shared" si="7"/>
        <v>45112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06118600</v>
      </c>
      <c r="B213" s="128">
        <f t="shared" si="7"/>
        <v>45112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06118600</v>
      </c>
      <c r="B214" s="128">
        <f t="shared" si="7"/>
        <v>45112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06118600</v>
      </c>
      <c r="B215" s="128">
        <f t="shared" si="7"/>
        <v>45112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06118600</v>
      </c>
      <c r="B216" s="128">
        <f t="shared" si="7"/>
        <v>45112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06118600</v>
      </c>
      <c r="B217" s="128">
        <f t="shared" si="7"/>
        <v>45112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06118600</v>
      </c>
      <c r="B218" s="128">
        <f t="shared" si="7"/>
        <v>45112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06118600</v>
      </c>
      <c r="B219" s="128">
        <f t="shared" si="7"/>
        <v>45112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06118600</v>
      </c>
      <c r="B220" s="128">
        <f t="shared" si="7"/>
        <v>45112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06118600</v>
      </c>
      <c r="B221" s="128">
        <f t="shared" si="7"/>
        <v>45112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06118600</v>
      </c>
      <c r="B222" s="128">
        <f t="shared" si="7"/>
        <v>45112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06118600</v>
      </c>
      <c r="B223" s="128">
        <f t="shared" si="7"/>
        <v>45112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06118600</v>
      </c>
      <c r="B224" s="128">
        <f t="shared" si="7"/>
        <v>45112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06118600</v>
      </c>
      <c r="B225" s="128">
        <f t="shared" si="7"/>
        <v>45112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06118600</v>
      </c>
      <c r="B226" s="128">
        <f t="shared" si="7"/>
        <v>45112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06118600</v>
      </c>
      <c r="B227" s="128">
        <f t="shared" si="7"/>
        <v>45112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06118600</v>
      </c>
      <c r="B228" s="128">
        <f t="shared" si="7"/>
        <v>45112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06118600</v>
      </c>
      <c r="B229" s="128">
        <f t="shared" si="8"/>
        <v>45112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06118600</v>
      </c>
      <c r="B230" s="128">
        <f t="shared" si="8"/>
        <v>45112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06118600</v>
      </c>
      <c r="B231" s="128">
        <f t="shared" si="8"/>
        <v>45112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06118600</v>
      </c>
      <c r="B232" s="128">
        <f t="shared" si="8"/>
        <v>45112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06118600</v>
      </c>
      <c r="B233" s="128">
        <f t="shared" si="8"/>
        <v>45112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06118600</v>
      </c>
      <c r="B234" s="128">
        <f t="shared" si="8"/>
        <v>45112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06118600</v>
      </c>
      <c r="B235" s="128">
        <f t="shared" si="8"/>
        <v>45112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06118600</v>
      </c>
      <c r="B236" s="128">
        <f t="shared" si="8"/>
        <v>45112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06118600</v>
      </c>
      <c r="B237" s="128">
        <f t="shared" si="8"/>
        <v>45112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06118600</v>
      </c>
      <c r="B238" s="128">
        <f t="shared" si="8"/>
        <v>45112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06118600</v>
      </c>
      <c r="B239" s="128">
        <f t="shared" si="8"/>
        <v>45112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06118600</v>
      </c>
      <c r="B240" s="128">
        <f t="shared" si="8"/>
        <v>45112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06118600</v>
      </c>
      <c r="B241" s="128">
        <f t="shared" si="8"/>
        <v>45112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06118600</v>
      </c>
      <c r="B242" s="128">
        <f t="shared" si="8"/>
        <v>45112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06118600</v>
      </c>
      <c r="B243" s="128">
        <f t="shared" si="8"/>
        <v>45112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4B0161A-3566-4BBA-9D4A-FC10E37EE6D7}"/>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4949F24-4858-4E5A-9DED-4171F797FE11}">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73628B4-B945-4A0C-A8E0-D3027F36B71E}">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F4347E98-9B6A-4BFB-80FF-B36E2B3CDE19}">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C3187D1-A90D-49A9-9584-544910E22792}">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A0CB250-05B9-4DD9-A85E-83B0F685FD68}">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9C23BE1-8789-4D1A-A745-2B3D7F2FCC28}">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47254A1B-B2C3-4ED5-89A3-57D3AF8CEFB5}">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E98A85D-81A7-4B3D-86A2-F40581A4227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ACD8FAE0-3F93-49ED-B146-D888B296BF0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F9B96E1C-90F1-407B-AE5E-39A4E50E6334}">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85E4424-A768-424E-BF1C-4B72E4C594DA}">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946B5F26-FA98-444A-8A28-F569ADE15999}">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DE3C86A-9B67-4D67-9F2B-3083C4769C64}">
      <formula1>#REF!</formula1>
    </dataValidation>
    <dataValidation type="list" allowBlank="1" errorTitle="Codage SANDRE svp" sqref="E66:E77" xr:uid="{8C581A2C-75D3-4BD1-8C3D-AF7E4A881251}">
      <formula1>"N1, N3, N5 , N6"</formula1>
    </dataValidation>
    <dataValidation type="list" allowBlank="1" showInputMessage="1" sqref="D67:D77" xr:uid="{6C733D6F-E35F-4664-8CF5-2A0E3CFF7C96}">
      <formula1>"S1, S2, S3, S9, S10, S11, S18, S24, S25, S28, S29, S30"</formula1>
    </dataValidation>
    <dataValidation allowBlank="1" showErrorMessage="1" errorTitle="Altitude en mètres" sqref="K23:N23" xr:uid="{29B25FD7-BF37-4832-B807-11B65D967DEC}"/>
    <dataValidation type="list" allowBlank="1" errorTitle="Bocal de regroupement" sqref="F66:F77" xr:uid="{961BE546-6501-4229-98DD-3D62BC8A947A}">
      <formula1>"PhA , PhB, PhC"</formula1>
    </dataValidation>
    <dataValidation type="list" allowBlank="1" errorTitle="Intensité du comatage de 0 à 5" sqref="H66:H77" xr:uid="{C9D0AB37-8646-47E4-A34E-3D08FA118AB2}">
      <formula1>"0, 1, 2, 3, 4, 5"</formula1>
    </dataValidation>
    <dataValidation type="list" allowBlank="1" errorTitle="Stabilité ou non du substrat" sqref="I66:I77" xr:uid="{513823C7-4EDD-49A5-BEEA-BD8F8E2465D8}">
      <formula1>"stable , moyennement stable , instable"</formula1>
    </dataValidation>
    <dataValidation type="list" allowBlank="1" errorTitle="Abondance végétation de 0 à 5" sqref="K66:K77" xr:uid="{B7836DF4-035A-40F8-A9A9-8627B25C822B}">
      <formula1>"0, 1, 2, 3, 4, 5"</formula1>
    </dataValidation>
    <dataValidation type="list" allowBlank="1" errorTitle="Choisir une des 4 catégories" error="Vous devez indiquer une des 4 catégories de la liste déroulante" sqref="I39:I50" xr:uid="{160508C8-8C78-403E-B2EE-98DDE4446C4B}">
      <formula1>"D, M, MNR, P"</formula1>
    </dataValidation>
    <dataValidation type="list" allowBlank="1" sqref="D66" xr:uid="{CFC62454-E89E-4564-8F3C-13BAEF1CBB58}">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70DF4731-AD9F-4CD3-8FE0-3775FBC57BDF}">
      <formula1>$R$2:$R$29</formula1>
    </dataValidation>
    <dataValidation type="textLength" allowBlank="1" showInputMessage="1" showErrorMessage="1" error="Le code Sandre de la station est composé de 8 caractères numériques" sqref="B23" xr:uid="{369BDBD3-DA0B-4415-967C-B28F281C2558}">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A79615A-9699-4E6C-89FB-F3EABD0B37A4}">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AB88EC38-F502-4437-A9BB-BE59E2256F5D}">
      <formula1>0</formula1>
      <formula2>14</formula2>
    </dataValidation>
    <dataValidation type="textLength" allowBlank="1" showInputMessage="1" showErrorMessage="1" errorTitle="Code Sandre point de prélèvement" error="limité à 3 caractères numériques" sqref="C26" xr:uid="{FB95D5DA-6746-419B-A093-D0806C118201}">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06118600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2023-08-09T16:12:15Z</dcterms:created>
  <dcterms:modified xsi:type="dcterms:W3CDTF">2023-08-09T16:12:17Z</dcterms:modified>
</cp:coreProperties>
</file>