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D000A3E3-6858-4E42-8302-A40FF53ADFE1}" xr6:coauthVersionLast="47" xr6:coauthVersionMax="47" xr10:uidLastSave="{00000000-0000-0000-0000-000000000000}"/>
  <bookViews>
    <workbookView xWindow="-108" yWindow="-108" windowWidth="23256" windowHeight="12456" xr2:uid="{86D95A8C-B0C4-4177-88D8-A6F551A731FE}"/>
  </bookViews>
  <sheets>
    <sheet name="061670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<sst xmlns="http://schemas.openxmlformats.org/spreadsheetml/2006/main" count="307" uniqueCount="173">
  <si>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</si>
  <si>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</si>
  <si>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</si>
  <si>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</si>
  <si>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</si>
  <si>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</si>
  <si>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</si>
  <si>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</si>
  <si>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</si>
  <si>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</si>
  <si>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</si>
  <si>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</si>
  <si>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</si>
  <si>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</si>
  <si>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</si>
  <si>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</si>
  <si>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</si>
  <si>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</si>
  <si>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</si>
  <si>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</si>
  <si>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</si>
  <si>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</si>
  <si>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</si>
  <si>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</si>
  <si>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</si>
  <si>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</si>
  <si>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</si>
  <si>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</si>
  <si>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</si>
  <si>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</si>
  <si>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</si>
  <si>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</si>
  <si>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</si>
  <si>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</si>
  <si>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</si>
  <si>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</si>
  <si>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</si>
  <si>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</si>
  <si>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</si>
  <si>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</si>
  <si>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</si>
  <si>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</si>
  <si>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</si>
  <si>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</si>
  <si>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</si>
  <si>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</si>
  <si>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</si>
  <si>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</si>
  <si>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</si>
  <si>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</si>
  <si>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</si>
  <si>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</si>
  <si>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</si>
  <si>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</si>
  <si>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</si>
  <si>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</si>
  <si>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06167000</t>
  </si>
  <si>
    <t>TECH</t>
  </si>
  <si>
    <t>TECH A REYNES 1</t>
  </si>
  <si>
    <t>Reynès</t>
  </si>
  <si>
    <t>RCS</t>
  </si>
  <si>
    <t>facultatif #</t>
  </si>
  <si>
    <t>CODE_OPERATION</t>
  </si>
  <si>
    <t>TYPO_NATIONALE</t>
  </si>
  <si>
    <t>ECOMA</t>
  </si>
  <si>
    <t>/</t>
  </si>
  <si>
    <t>GM6/1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</si>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</sst>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E38E385-3344-4F96-8EB4-03AA1301C04F}"/>
    <cellStyle name="Normal_résultats" xfId="2" xr:uid="{864196C2-A53C-45DD-8DCD-B296AE8F66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AFA6-5DDD-47D6-89E2-D8948E11DBE0}">
  <sheetPr codeName="Feuil39">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66160</v>
      </c>
      <c r="G23" s="44"/>
      <c r="H23" s="44"/>
      <c r="I23" s="44">
        <v>130</v>
      </c>
      <c r="J23" s="44" t="s">
        <v>60</v>
      </c>
      <c r="K23" s="43">
        <v>676780.19</v>
      </c>
      <c r="L23" s="43">
        <v>6155041.4100000001</v>
      </c>
      <c r="M23" s="43">
        <v>676996</v>
      </c>
      <c r="N23" s="43">
        <v>6155075.1299999999</v>
      </c>
      <c r="O23" s="44">
        <v>30.8</v>
      </c>
      <c r="P23" s="44">
        <v>220.1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06167000</v>
      </c>
      <c r="B39" s="88" t="str">
        <f>C23</f>
        <v>TECH</v>
      </c>
      <c r="C39" s="88" t="str">
        <f>D23</f>
        <v>TECH A REYNES 1</v>
      </c>
      <c r="D39" s="89">
        <f>D26</f>
        <v>45133</v>
      </c>
      <c r="E39" s="90">
        <v>13.7</v>
      </c>
      <c r="F39" s="91" t="s">
        <v>85</v>
      </c>
      <c r="G39" s="92" t="s">
        <v>86</v>
      </c>
      <c r="H39" s="93"/>
      <c r="I39" s="93"/>
      <c r="R39" s="59"/>
      <c r="S39" s="59"/>
      <c r="T39" s="59"/>
    </row>
    <row r="40" spans="1:20">
      <c r="A40" s="84" t="s">
        <v>87</v>
      </c>
      <c r="B40" s="94"/>
      <c r="C40" s="94"/>
      <c r="D40" s="95"/>
      <c r="E40" s="94"/>
      <c r="F40" s="91" t="s">
        <v>88</v>
      </c>
      <c r="G40" s="92" t="s">
        <v>89</v>
      </c>
      <c r="H40" s="96">
        <v>3</v>
      </c>
      <c r="I40" s="93" t="s">
        <v>90</v>
      </c>
      <c r="R40" s="59"/>
      <c r="S40" s="59"/>
      <c r="T40" s="59"/>
    </row>
    <row r="41" spans="1:20">
      <c r="A41" s="97"/>
      <c r="B41" s="98"/>
      <c r="C41" s="98"/>
      <c r="D41" s="98"/>
      <c r="E41" s="99"/>
      <c r="F41" s="91" t="s">
        <v>91</v>
      </c>
      <c r="G41" s="92" t="s">
        <v>92</v>
      </c>
      <c r="H41" s="96">
        <v>1</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10</v>
      </c>
      <c r="I43" s="93" t="s">
        <v>97</v>
      </c>
      <c r="O43" s="4"/>
      <c r="R43" s="59"/>
      <c r="S43" s="59"/>
      <c r="T43" s="59"/>
    </row>
    <row r="44" spans="1:20">
      <c r="A44" s="94"/>
      <c r="B44" s="94"/>
      <c r="C44" s="94"/>
      <c r="D44" s="95"/>
      <c r="E44" s="94"/>
      <c r="F44" s="91" t="s">
        <v>98</v>
      </c>
      <c r="G44" s="92" t="s">
        <v>99</v>
      </c>
      <c r="H44" s="96">
        <v>23</v>
      </c>
      <c r="I44" s="93" t="s">
        <v>97</v>
      </c>
      <c r="M44" s="4"/>
      <c r="N44" s="4"/>
      <c r="O44" s="4"/>
      <c r="P44" s="4"/>
      <c r="Q44" s="4"/>
      <c r="R44" s="4"/>
      <c r="S44" s="4"/>
      <c r="T44" s="59"/>
    </row>
    <row r="45" spans="1:20">
      <c r="A45" s="94"/>
      <c r="B45" s="94"/>
      <c r="C45" s="94"/>
      <c r="D45" s="95"/>
      <c r="E45" s="94"/>
      <c r="F45" s="91" t="s">
        <v>100</v>
      </c>
      <c r="G45" s="92" t="s">
        <v>101</v>
      </c>
      <c r="H45" s="96">
        <v>1</v>
      </c>
      <c r="I45" s="93" t="s">
        <v>90</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90</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60</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06167000</v>
      </c>
      <c r="B66" s="125">
        <f>D26</f>
        <v>45133</v>
      </c>
      <c r="C66" s="126" t="s">
        <v>145</v>
      </c>
      <c r="D66" s="93" t="s">
        <v>89</v>
      </c>
      <c r="E66" s="93" t="s">
        <v>134</v>
      </c>
      <c r="F66" s="93" t="s">
        <v>146</v>
      </c>
      <c r="G66" s="93">
        <v>25</v>
      </c>
      <c r="H66" s="93" t="s">
        <v>65</v>
      </c>
      <c r="I66" s="93"/>
      <c r="J66" s="93"/>
      <c r="K66" s="93"/>
      <c r="T66" s="59"/>
    </row>
    <row r="67" spans="1:20">
      <c r="A67" s="127" t="str">
        <f t="shared" ref="A67:B77" si="0">+A$66</f>
        <v>06167000</v>
      </c>
      <c r="B67" s="128">
        <f t="shared" si="0"/>
        <v>45133</v>
      </c>
      <c r="C67" s="126" t="s">
        <v>147</v>
      </c>
      <c r="D67" s="93" t="s">
        <v>92</v>
      </c>
      <c r="E67" s="93" t="s">
        <v>124</v>
      </c>
      <c r="F67" s="93" t="s">
        <v>146</v>
      </c>
      <c r="G67" s="96">
        <v>15</v>
      </c>
      <c r="H67" s="93" t="s">
        <v>65</v>
      </c>
      <c r="I67" s="93"/>
      <c r="J67" s="96"/>
      <c r="K67" s="93"/>
      <c r="T67" s="59"/>
    </row>
    <row r="68" spans="1:20">
      <c r="A68" s="127" t="str">
        <f t="shared" si="0"/>
        <v>06167000</v>
      </c>
      <c r="B68" s="128">
        <f t="shared" si="0"/>
        <v>45133</v>
      </c>
      <c r="C68" s="126" t="s">
        <v>148</v>
      </c>
      <c r="D68" s="93" t="s">
        <v>94</v>
      </c>
      <c r="E68" s="93" t="s">
        <v>134</v>
      </c>
      <c r="F68" s="93" t="s">
        <v>146</v>
      </c>
      <c r="G68" s="96">
        <v>15</v>
      </c>
      <c r="H68" s="93">
        <v>1</v>
      </c>
      <c r="I68" s="93"/>
      <c r="J68" s="96"/>
      <c r="K68" s="93"/>
      <c r="T68" s="59"/>
    </row>
    <row r="69" spans="1:20">
      <c r="A69" s="127" t="str">
        <f t="shared" si="0"/>
        <v>06167000</v>
      </c>
      <c r="B69" s="128">
        <f t="shared" si="0"/>
        <v>45133</v>
      </c>
      <c r="C69" s="126" t="s">
        <v>149</v>
      </c>
      <c r="D69" s="93" t="s">
        <v>101</v>
      </c>
      <c r="E69" s="93" t="s">
        <v>129</v>
      </c>
      <c r="F69" s="93" t="s">
        <v>146</v>
      </c>
      <c r="G69" s="96">
        <v>20</v>
      </c>
      <c r="H69" s="93" t="s">
        <v>65</v>
      </c>
      <c r="I69" s="93"/>
      <c r="J69" s="96"/>
      <c r="K69" s="93"/>
      <c r="T69" s="59"/>
    </row>
    <row r="70" spans="1:20">
      <c r="A70" s="127" t="str">
        <f t="shared" si="0"/>
        <v>06167000</v>
      </c>
      <c r="B70" s="128">
        <f t="shared" si="0"/>
        <v>45133</v>
      </c>
      <c r="C70" s="126" t="s">
        <v>150</v>
      </c>
      <c r="D70" s="93" t="s">
        <v>96</v>
      </c>
      <c r="E70" s="93" t="s">
        <v>134</v>
      </c>
      <c r="F70" s="93" t="s">
        <v>151</v>
      </c>
      <c r="G70" s="96">
        <v>35</v>
      </c>
      <c r="H70" s="93" t="s">
        <v>65</v>
      </c>
      <c r="I70" s="93"/>
      <c r="J70" s="96"/>
      <c r="K70" s="93"/>
      <c r="T70" s="59"/>
    </row>
    <row r="71" spans="1:20">
      <c r="A71" s="127" t="str">
        <f t="shared" si="0"/>
        <v>06167000</v>
      </c>
      <c r="B71" s="128">
        <f t="shared" si="0"/>
        <v>45133</v>
      </c>
      <c r="C71" s="126" t="s">
        <v>152</v>
      </c>
      <c r="D71" s="93" t="s">
        <v>99</v>
      </c>
      <c r="E71" s="93" t="s">
        <v>134</v>
      </c>
      <c r="F71" s="93" t="s">
        <v>151</v>
      </c>
      <c r="G71" s="96">
        <v>25</v>
      </c>
      <c r="H71" s="93" t="s">
        <v>65</v>
      </c>
      <c r="I71" s="93"/>
      <c r="J71" s="96"/>
      <c r="K71" s="93"/>
      <c r="T71" s="59"/>
    </row>
    <row r="72" spans="1:20">
      <c r="A72" s="127" t="str">
        <f t="shared" si="0"/>
        <v>06167000</v>
      </c>
      <c r="B72" s="128">
        <f t="shared" si="0"/>
        <v>45133</v>
      </c>
      <c r="C72" s="126" t="s">
        <v>153</v>
      </c>
      <c r="D72" s="93" t="s">
        <v>112</v>
      </c>
      <c r="E72" s="93" t="s">
        <v>134</v>
      </c>
      <c r="F72" s="93" t="s">
        <v>151</v>
      </c>
      <c r="G72" s="96">
        <v>20</v>
      </c>
      <c r="H72" s="93" t="s">
        <v>65</v>
      </c>
      <c r="I72" s="93"/>
      <c r="J72" s="96"/>
      <c r="K72" s="93"/>
      <c r="T72" s="59"/>
    </row>
    <row r="73" spans="1:20">
      <c r="A73" s="127" t="str">
        <f t="shared" si="0"/>
        <v>06167000</v>
      </c>
      <c r="B73" s="128">
        <f t="shared" si="0"/>
        <v>45133</v>
      </c>
      <c r="C73" s="126" t="s">
        <v>154</v>
      </c>
      <c r="D73" s="93" t="s">
        <v>112</v>
      </c>
      <c r="E73" s="93" t="s">
        <v>139</v>
      </c>
      <c r="F73" s="93" t="s">
        <v>151</v>
      </c>
      <c r="G73" s="96">
        <v>25</v>
      </c>
      <c r="H73" s="93" t="s">
        <v>65</v>
      </c>
      <c r="I73" s="93"/>
      <c r="J73" s="96"/>
      <c r="K73" s="93"/>
      <c r="T73" s="59"/>
    </row>
    <row r="74" spans="1:20">
      <c r="A74" s="127" t="str">
        <f t="shared" si="0"/>
        <v>06167000</v>
      </c>
      <c r="B74" s="128">
        <f t="shared" si="0"/>
        <v>45133</v>
      </c>
      <c r="C74" s="126" t="s">
        <v>155</v>
      </c>
      <c r="D74" s="93" t="s">
        <v>112</v>
      </c>
      <c r="E74" s="93" t="s">
        <v>129</v>
      </c>
      <c r="F74" s="93" t="s">
        <v>156</v>
      </c>
      <c r="G74" s="96">
        <v>10</v>
      </c>
      <c r="H74" s="93">
        <v>3</v>
      </c>
      <c r="I74" s="93"/>
      <c r="J74" s="96"/>
      <c r="K74" s="93"/>
      <c r="T74" s="59"/>
    </row>
    <row r="75" spans="1:20">
      <c r="A75" s="127" t="str">
        <f t="shared" si="0"/>
        <v>06167000</v>
      </c>
      <c r="B75" s="128">
        <f t="shared" si="0"/>
        <v>45133</v>
      </c>
      <c r="C75" s="126" t="s">
        <v>157</v>
      </c>
      <c r="D75" s="93" t="s">
        <v>112</v>
      </c>
      <c r="E75" s="93" t="s">
        <v>124</v>
      </c>
      <c r="F75" s="93" t="s">
        <v>156</v>
      </c>
      <c r="G75" s="96">
        <v>10</v>
      </c>
      <c r="H75" s="93">
        <v>1</v>
      </c>
      <c r="I75" s="93"/>
      <c r="J75" s="96"/>
      <c r="K75" s="93"/>
      <c r="T75" s="59"/>
    </row>
    <row r="76" spans="1:20">
      <c r="A76" s="127" t="str">
        <f t="shared" si="0"/>
        <v>06167000</v>
      </c>
      <c r="B76" s="128">
        <f t="shared" si="0"/>
        <v>45133</v>
      </c>
      <c r="C76" s="126" t="s">
        <v>158</v>
      </c>
      <c r="D76" s="93" t="s">
        <v>112</v>
      </c>
      <c r="E76" s="93" t="s">
        <v>134</v>
      </c>
      <c r="F76" s="93" t="s">
        <v>156</v>
      </c>
      <c r="G76" s="96">
        <v>15</v>
      </c>
      <c r="H76" s="93">
        <v>1</v>
      </c>
      <c r="I76" s="93"/>
      <c r="J76" s="96"/>
      <c r="K76" s="93"/>
      <c r="T76" s="59"/>
    </row>
    <row r="77" spans="1:20">
      <c r="A77" s="127" t="str">
        <f t="shared" si="0"/>
        <v>06167000</v>
      </c>
      <c r="B77" s="128">
        <f t="shared" si="0"/>
        <v>45133</v>
      </c>
      <c r="C77" s="126" t="s">
        <v>159</v>
      </c>
      <c r="D77" s="93" t="s">
        <v>99</v>
      </c>
      <c r="E77" s="93" t="s">
        <v>129</v>
      </c>
      <c r="F77" s="93" t="s">
        <v>156</v>
      </c>
      <c r="G77" s="96">
        <v>30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06167000</v>
      </c>
      <c r="B88" s="144">
        <f>D26</f>
        <v>45133</v>
      </c>
      <c r="C88" s="96"/>
      <c r="D88" s="145"/>
      <c r="E88" s="96"/>
      <c r="F88" s="96"/>
      <c r="G88" s="96"/>
      <c r="H88" s="96"/>
      <c r="I88" s="96"/>
      <c r="J88" s="96"/>
      <c r="K88" s="96"/>
      <c r="L88" s="96"/>
      <c r="M88" s="96"/>
      <c r="N88" s="96"/>
      <c r="O88" s="96"/>
      <c r="P88" s="96"/>
      <c r="Q88" s="96"/>
      <c r="R88" s="96"/>
      <c r="S88" s="96"/>
      <c r="T88" s="59"/>
    </row>
    <row r="89" spans="1:20">
      <c r="A89" s="127" t="str">
        <f t="shared" ref="A89:B108" si="1">+A$88</f>
        <v>06167000</v>
      </c>
      <c r="B89" s="128">
        <f t="shared" si="1"/>
        <v>45133</v>
      </c>
      <c r="C89" s="96"/>
      <c r="D89" s="145"/>
      <c r="E89" s="96"/>
      <c r="F89" s="96"/>
      <c r="G89" s="96"/>
      <c r="H89" s="96"/>
      <c r="I89" s="96"/>
      <c r="J89" s="96"/>
      <c r="K89" s="96"/>
      <c r="L89" s="96"/>
      <c r="M89" s="96"/>
      <c r="N89" s="96"/>
      <c r="O89" s="96"/>
      <c r="P89" s="96"/>
      <c r="Q89" s="96"/>
      <c r="R89" s="96"/>
      <c r="S89" s="96"/>
      <c r="T89" s="59"/>
    </row>
    <row r="90" spans="1:20">
      <c r="A90" s="127" t="str">
        <f t="shared" si="1"/>
        <v>06167000</v>
      </c>
      <c r="B90" s="128">
        <f t="shared" si="1"/>
        <v>45133</v>
      </c>
      <c r="C90" s="96"/>
      <c r="D90" s="145"/>
      <c r="E90" s="96"/>
      <c r="F90" s="96"/>
      <c r="G90" s="96"/>
      <c r="H90" s="96"/>
      <c r="I90" s="96"/>
      <c r="J90" s="96"/>
      <c r="K90" s="96"/>
      <c r="L90" s="96"/>
      <c r="M90" s="96"/>
      <c r="N90" s="96"/>
      <c r="O90" s="96"/>
      <c r="P90" s="96"/>
      <c r="Q90" s="96"/>
      <c r="R90" s="96"/>
      <c r="S90" s="96"/>
      <c r="T90" s="59"/>
    </row>
    <row r="91" spans="1:20">
      <c r="A91" s="127" t="str">
        <f t="shared" si="1"/>
        <v>06167000</v>
      </c>
      <c r="B91" s="128">
        <f t="shared" si="1"/>
        <v>45133</v>
      </c>
      <c r="C91" s="96"/>
      <c r="D91" s="145"/>
      <c r="E91" s="96"/>
      <c r="F91" s="96"/>
      <c r="G91" s="96"/>
      <c r="H91" s="96"/>
      <c r="I91" s="96"/>
      <c r="J91" s="96"/>
      <c r="K91" s="96"/>
      <c r="L91" s="96"/>
      <c r="M91" s="96"/>
      <c r="N91" s="96"/>
      <c r="O91" s="96"/>
      <c r="P91" s="96"/>
      <c r="Q91" s="96"/>
      <c r="R91" s="96"/>
      <c r="S91" s="96"/>
      <c r="T91" s="59"/>
    </row>
    <row r="92" spans="1:20">
      <c r="A92" s="127" t="str">
        <f t="shared" si="1"/>
        <v>06167000</v>
      </c>
      <c r="B92" s="128">
        <f t="shared" si="1"/>
        <v>45133</v>
      </c>
      <c r="C92" s="96"/>
      <c r="D92" s="145"/>
      <c r="E92" s="96"/>
      <c r="F92" s="96"/>
      <c r="G92" s="96"/>
      <c r="H92" s="96"/>
      <c r="I92" s="96"/>
      <c r="J92" s="96"/>
      <c r="K92" s="96"/>
      <c r="L92" s="96"/>
      <c r="M92" s="96"/>
      <c r="N92" s="96"/>
      <c r="O92" s="96"/>
      <c r="P92" s="96"/>
      <c r="Q92" s="96"/>
      <c r="R92" s="96"/>
      <c r="S92" s="96"/>
      <c r="T92" s="59"/>
    </row>
    <row r="93" spans="1:20">
      <c r="A93" s="127" t="str">
        <f t="shared" si="1"/>
        <v>06167000</v>
      </c>
      <c r="B93" s="128">
        <f t="shared" si="1"/>
        <v>45133</v>
      </c>
      <c r="C93" s="96"/>
      <c r="D93" s="145"/>
      <c r="E93" s="96"/>
      <c r="F93" s="96"/>
      <c r="G93" s="96"/>
      <c r="H93" s="96"/>
      <c r="I93" s="96"/>
      <c r="J93" s="96"/>
      <c r="K93" s="96"/>
      <c r="L93" s="96"/>
      <c r="M93" s="96"/>
      <c r="N93" s="96"/>
      <c r="O93" s="96"/>
      <c r="P93" s="96"/>
      <c r="Q93" s="96"/>
      <c r="R93" s="96"/>
      <c r="S93" s="96"/>
      <c r="T93" s="59"/>
    </row>
    <row r="94" spans="1:20">
      <c r="A94" s="127" t="str">
        <f t="shared" si="1"/>
        <v>06167000</v>
      </c>
      <c r="B94" s="128">
        <f t="shared" si="1"/>
        <v>45133</v>
      </c>
      <c r="C94" s="96"/>
      <c r="D94" s="145"/>
      <c r="E94" s="96"/>
      <c r="F94" s="96"/>
      <c r="G94" s="96"/>
      <c r="H94" s="96"/>
      <c r="I94" s="96"/>
      <c r="J94" s="96"/>
      <c r="K94" s="96"/>
      <c r="L94" s="96"/>
      <c r="M94" s="96"/>
      <c r="N94" s="96"/>
      <c r="O94" s="96"/>
      <c r="P94" s="96"/>
      <c r="Q94" s="96"/>
      <c r="R94" s="96"/>
      <c r="S94" s="96"/>
      <c r="T94" s="59"/>
    </row>
    <row r="95" spans="1:20">
      <c r="A95" s="127" t="str">
        <f t="shared" si="1"/>
        <v>06167000</v>
      </c>
      <c r="B95" s="128">
        <f t="shared" si="1"/>
        <v>45133</v>
      </c>
      <c r="C95" s="96"/>
      <c r="D95" s="145"/>
      <c r="E95" s="96"/>
      <c r="F95" s="96"/>
      <c r="G95" s="96"/>
      <c r="H95" s="96"/>
      <c r="I95" s="96"/>
      <c r="J95" s="96"/>
      <c r="K95" s="96"/>
      <c r="L95" s="96"/>
      <c r="M95" s="96"/>
      <c r="N95" s="96"/>
      <c r="O95" s="96"/>
      <c r="P95" s="96"/>
      <c r="Q95" s="96"/>
      <c r="R95" s="96"/>
      <c r="S95" s="96"/>
      <c r="T95" s="59"/>
    </row>
    <row r="96" spans="1:20">
      <c r="A96" s="127" t="str">
        <f t="shared" si="1"/>
        <v>06167000</v>
      </c>
      <c r="B96" s="128">
        <f t="shared" si="1"/>
        <v>45133</v>
      </c>
      <c r="C96" s="96"/>
      <c r="D96" s="145"/>
      <c r="E96" s="96"/>
      <c r="F96" s="96"/>
      <c r="G96" s="96"/>
      <c r="H96" s="96"/>
      <c r="I96" s="96"/>
      <c r="J96" s="96"/>
      <c r="K96" s="96"/>
      <c r="L96" s="96"/>
      <c r="M96" s="96"/>
      <c r="N96" s="96"/>
      <c r="O96" s="96"/>
      <c r="P96" s="96"/>
      <c r="Q96" s="96"/>
      <c r="R96" s="96"/>
      <c r="S96" s="96"/>
      <c r="T96" s="59"/>
    </row>
    <row r="97" spans="1:20">
      <c r="A97" s="127" t="str">
        <f t="shared" si="1"/>
        <v>06167000</v>
      </c>
      <c r="B97" s="128">
        <f t="shared" si="1"/>
        <v>45133</v>
      </c>
      <c r="C97" s="96"/>
      <c r="D97" s="145"/>
      <c r="E97" s="96"/>
      <c r="F97" s="96"/>
      <c r="G97" s="96"/>
      <c r="H97" s="96"/>
      <c r="I97" s="96"/>
      <c r="J97" s="96"/>
      <c r="K97" s="96"/>
      <c r="L97" s="96"/>
      <c r="M97" s="96"/>
      <c r="N97" s="96"/>
      <c r="O97" s="96"/>
      <c r="P97" s="96"/>
      <c r="Q97" s="96"/>
      <c r="R97" s="96"/>
      <c r="S97" s="96"/>
      <c r="T97" s="59"/>
    </row>
    <row r="98" spans="1:20">
      <c r="A98" s="127" t="str">
        <f t="shared" si="1"/>
        <v>06167000</v>
      </c>
      <c r="B98" s="128">
        <f t="shared" si="1"/>
        <v>45133</v>
      </c>
      <c r="C98" s="96"/>
      <c r="D98" s="145"/>
      <c r="E98" s="96"/>
      <c r="F98" s="96"/>
      <c r="G98" s="96"/>
      <c r="H98" s="96"/>
      <c r="I98" s="96"/>
      <c r="J98" s="96"/>
      <c r="K98" s="96"/>
      <c r="L98" s="96"/>
      <c r="M98" s="96"/>
      <c r="N98" s="96"/>
      <c r="O98" s="96"/>
      <c r="P98" s="96"/>
      <c r="Q98" s="96"/>
      <c r="R98" s="96"/>
      <c r="S98" s="96"/>
      <c r="T98" s="59"/>
    </row>
    <row r="99" spans="1:20">
      <c r="A99" s="127" t="str">
        <f t="shared" si="1"/>
        <v>06167000</v>
      </c>
      <c r="B99" s="128">
        <f t="shared" si="1"/>
        <v>45133</v>
      </c>
      <c r="C99" s="96"/>
      <c r="D99" s="145"/>
      <c r="E99" s="96"/>
      <c r="F99" s="96"/>
      <c r="G99" s="96"/>
      <c r="H99" s="96"/>
      <c r="I99" s="96"/>
      <c r="J99" s="96"/>
      <c r="K99" s="96"/>
      <c r="L99" s="96"/>
      <c r="M99" s="96"/>
      <c r="N99" s="96"/>
      <c r="O99" s="96"/>
      <c r="P99" s="96"/>
      <c r="Q99" s="96"/>
      <c r="R99" s="96"/>
      <c r="S99" s="96"/>
      <c r="T99" s="59"/>
    </row>
    <row r="100" spans="1:20">
      <c r="A100" s="127" t="str">
        <f t="shared" si="1"/>
        <v>06167000</v>
      </c>
      <c r="B100" s="128">
        <f t="shared" si="1"/>
        <v>45133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06167000</v>
      </c>
      <c r="B101" s="128">
        <f t="shared" si="1"/>
        <v>45133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06167000</v>
      </c>
      <c r="B102" s="128">
        <f t="shared" si="1"/>
        <v>45133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06167000</v>
      </c>
      <c r="B103" s="128">
        <f t="shared" si="1"/>
        <v>45133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06167000</v>
      </c>
      <c r="B104" s="128">
        <f t="shared" si="1"/>
        <v>45133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06167000</v>
      </c>
      <c r="B105" s="128">
        <f t="shared" si="1"/>
        <v>45133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06167000</v>
      </c>
      <c r="B106" s="128">
        <f t="shared" si="1"/>
        <v>45133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06167000</v>
      </c>
      <c r="B107" s="128">
        <f t="shared" si="1"/>
        <v>45133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06167000</v>
      </c>
      <c r="B108" s="128">
        <f t="shared" si="1"/>
        <v>45133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06167000</v>
      </c>
      <c r="B109" s="128">
        <f t="shared" si="2"/>
        <v>45133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06167000</v>
      </c>
      <c r="B110" s="128">
        <f t="shared" si="2"/>
        <v>45133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06167000</v>
      </c>
      <c r="B111" s="128">
        <f t="shared" si="2"/>
        <v>45133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06167000</v>
      </c>
      <c r="B112" s="128">
        <f t="shared" si="2"/>
        <v>45133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06167000</v>
      </c>
      <c r="B113" s="128">
        <f t="shared" si="2"/>
        <v>45133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06167000</v>
      </c>
      <c r="B114" s="128">
        <f t="shared" si="2"/>
        <v>45133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06167000</v>
      </c>
      <c r="B115" s="128">
        <f t="shared" si="2"/>
        <v>45133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06167000</v>
      </c>
      <c r="B116" s="128">
        <f t="shared" si="2"/>
        <v>45133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06167000</v>
      </c>
      <c r="B117" s="128">
        <f t="shared" si="2"/>
        <v>45133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06167000</v>
      </c>
      <c r="B118" s="128">
        <f t="shared" si="2"/>
        <v>45133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06167000</v>
      </c>
      <c r="B119" s="128">
        <f t="shared" si="2"/>
        <v>45133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06167000</v>
      </c>
      <c r="B120" s="128">
        <f t="shared" si="2"/>
        <v>45133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06167000</v>
      </c>
      <c r="B121" s="128">
        <f t="shared" si="2"/>
        <v>45133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06167000</v>
      </c>
      <c r="B122" s="128">
        <f t="shared" si="2"/>
        <v>45133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06167000</v>
      </c>
      <c r="B123" s="128">
        <f t="shared" si="2"/>
        <v>45133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06167000</v>
      </c>
      <c r="B124" s="128">
        <f t="shared" si="2"/>
        <v>45133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06167000</v>
      </c>
      <c r="B125" s="128">
        <f t="shared" si="2"/>
        <v>45133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06167000</v>
      </c>
      <c r="B126" s="128">
        <f t="shared" si="2"/>
        <v>45133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06167000</v>
      </c>
      <c r="B127" s="128">
        <f t="shared" si="2"/>
        <v>45133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06167000</v>
      </c>
      <c r="B128" s="128">
        <f t="shared" si="2"/>
        <v>45133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06167000</v>
      </c>
      <c r="B129" s="128">
        <f t="shared" si="3"/>
        <v>45133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06167000</v>
      </c>
      <c r="B130" s="128">
        <f t="shared" si="3"/>
        <v>45133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06167000</v>
      </c>
      <c r="B131" s="128">
        <f t="shared" si="3"/>
        <v>45133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06167000</v>
      </c>
      <c r="B132" s="128">
        <f t="shared" si="3"/>
        <v>45133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06167000</v>
      </c>
      <c r="B133" s="128">
        <f t="shared" si="3"/>
        <v>45133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06167000</v>
      </c>
      <c r="B134" s="128">
        <f t="shared" si="3"/>
        <v>45133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06167000</v>
      </c>
      <c r="B135" s="128">
        <f t="shared" si="3"/>
        <v>45133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06167000</v>
      </c>
      <c r="B136" s="128">
        <f t="shared" si="3"/>
        <v>45133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06167000</v>
      </c>
      <c r="B137" s="128">
        <f t="shared" si="3"/>
        <v>45133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06167000</v>
      </c>
      <c r="B138" s="128">
        <f t="shared" si="3"/>
        <v>45133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06167000</v>
      </c>
      <c r="B139" s="128">
        <f t="shared" si="3"/>
        <v>45133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06167000</v>
      </c>
      <c r="B140" s="128">
        <f t="shared" si="3"/>
        <v>45133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06167000</v>
      </c>
      <c r="B141" s="128">
        <f t="shared" si="3"/>
        <v>45133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06167000</v>
      </c>
      <c r="B142" s="128">
        <f t="shared" si="3"/>
        <v>45133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06167000</v>
      </c>
      <c r="B143" s="128">
        <f t="shared" si="3"/>
        <v>45133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06167000</v>
      </c>
      <c r="B144" s="128">
        <f t="shared" si="3"/>
        <v>45133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06167000</v>
      </c>
      <c r="B145" s="128">
        <f t="shared" si="3"/>
        <v>45133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06167000</v>
      </c>
      <c r="B146" s="128">
        <f t="shared" si="3"/>
        <v>45133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06167000</v>
      </c>
      <c r="B147" s="128">
        <f t="shared" si="3"/>
        <v>45133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06167000</v>
      </c>
      <c r="B148" s="128">
        <f t="shared" si="3"/>
        <v>45133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06167000</v>
      </c>
      <c r="B149" s="128">
        <f t="shared" si="4"/>
        <v>45133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06167000</v>
      </c>
      <c r="B150" s="128">
        <f t="shared" si="4"/>
        <v>45133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06167000</v>
      </c>
      <c r="B151" s="128">
        <f t="shared" si="4"/>
        <v>45133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06167000</v>
      </c>
      <c r="B152" s="128">
        <f t="shared" si="4"/>
        <v>45133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06167000</v>
      </c>
      <c r="B153" s="128">
        <f t="shared" si="4"/>
        <v>45133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06167000</v>
      </c>
      <c r="B154" s="128">
        <f t="shared" si="4"/>
        <v>45133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06167000</v>
      </c>
      <c r="B155" s="128">
        <f t="shared" si="4"/>
        <v>45133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06167000</v>
      </c>
      <c r="B156" s="128">
        <f t="shared" si="4"/>
        <v>45133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06167000</v>
      </c>
      <c r="B157" s="128">
        <f t="shared" si="4"/>
        <v>45133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06167000</v>
      </c>
      <c r="B158" s="128">
        <f t="shared" si="4"/>
        <v>45133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06167000</v>
      </c>
      <c r="B159" s="128">
        <f t="shared" si="4"/>
        <v>45133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06167000</v>
      </c>
      <c r="B160" s="128">
        <f t="shared" si="4"/>
        <v>45133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06167000</v>
      </c>
      <c r="B161" s="128">
        <f t="shared" si="4"/>
        <v>45133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06167000</v>
      </c>
      <c r="B162" s="128">
        <f t="shared" si="4"/>
        <v>45133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06167000</v>
      </c>
      <c r="B163" s="128">
        <f t="shared" si="4"/>
        <v>45133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06167000</v>
      </c>
      <c r="B164" s="128">
        <f t="shared" si="4"/>
        <v>45133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06167000</v>
      </c>
      <c r="B165" s="128">
        <f t="shared" si="4"/>
        <v>45133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06167000</v>
      </c>
      <c r="B166" s="128">
        <f t="shared" si="4"/>
        <v>45133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06167000</v>
      </c>
      <c r="B167" s="128">
        <f t="shared" si="4"/>
        <v>45133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06167000</v>
      </c>
      <c r="B168" s="128">
        <f t="shared" si="4"/>
        <v>45133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06167000</v>
      </c>
      <c r="B169" s="128">
        <f t="shared" si="5"/>
        <v>45133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06167000</v>
      </c>
      <c r="B170" s="128">
        <f t="shared" si="5"/>
        <v>45133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06167000</v>
      </c>
      <c r="B171" s="128">
        <f t="shared" si="5"/>
        <v>45133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06167000</v>
      </c>
      <c r="B172" s="128">
        <f t="shared" si="5"/>
        <v>45133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06167000</v>
      </c>
      <c r="B173" s="128">
        <f t="shared" si="5"/>
        <v>45133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06167000</v>
      </c>
      <c r="B174" s="128">
        <f t="shared" si="5"/>
        <v>45133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06167000</v>
      </c>
      <c r="B175" s="128">
        <f t="shared" si="5"/>
        <v>45133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06167000</v>
      </c>
      <c r="B176" s="128">
        <f t="shared" si="5"/>
        <v>45133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06167000</v>
      </c>
      <c r="B177" s="128">
        <f t="shared" si="5"/>
        <v>45133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06167000</v>
      </c>
      <c r="B178" s="128">
        <f t="shared" si="5"/>
        <v>45133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06167000</v>
      </c>
      <c r="B179" s="128">
        <f t="shared" si="5"/>
        <v>45133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06167000</v>
      </c>
      <c r="B180" s="128">
        <f t="shared" si="5"/>
        <v>45133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06167000</v>
      </c>
      <c r="B181" s="128">
        <f t="shared" si="5"/>
        <v>45133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06167000</v>
      </c>
      <c r="B182" s="128">
        <f t="shared" si="5"/>
        <v>45133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06167000</v>
      </c>
      <c r="B183" s="128">
        <f t="shared" si="5"/>
        <v>45133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06167000</v>
      </c>
      <c r="B184" s="128">
        <f t="shared" si="5"/>
        <v>45133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06167000</v>
      </c>
      <c r="B185" s="128">
        <f t="shared" si="5"/>
        <v>45133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06167000</v>
      </c>
      <c r="B186" s="128">
        <f t="shared" si="5"/>
        <v>45133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06167000</v>
      </c>
      <c r="B187" s="128">
        <f t="shared" si="5"/>
        <v>45133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06167000</v>
      </c>
      <c r="B188" s="128">
        <f t="shared" si="5"/>
        <v>45133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06167000</v>
      </c>
      <c r="B189" s="128">
        <f t="shared" si="6"/>
        <v>45133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06167000</v>
      </c>
      <c r="B190" s="128">
        <f t="shared" si="6"/>
        <v>45133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06167000</v>
      </c>
      <c r="B191" s="128">
        <f t="shared" si="6"/>
        <v>45133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06167000</v>
      </c>
      <c r="B192" s="128">
        <f t="shared" si="6"/>
        <v>45133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06167000</v>
      </c>
      <c r="B193" s="128">
        <f t="shared" si="6"/>
        <v>45133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06167000</v>
      </c>
      <c r="B194" s="128">
        <f t="shared" si="6"/>
        <v>45133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06167000</v>
      </c>
      <c r="B195" s="128">
        <f t="shared" si="6"/>
        <v>45133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06167000</v>
      </c>
      <c r="B196" s="128">
        <f t="shared" si="6"/>
        <v>45133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06167000</v>
      </c>
      <c r="B197" s="128">
        <f t="shared" si="6"/>
        <v>45133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06167000</v>
      </c>
      <c r="B198" s="128">
        <f t="shared" si="6"/>
        <v>45133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06167000</v>
      </c>
      <c r="B199" s="128">
        <f t="shared" si="6"/>
        <v>45133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06167000</v>
      </c>
      <c r="B200" s="128">
        <f t="shared" si="6"/>
        <v>45133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06167000</v>
      </c>
      <c r="B201" s="128">
        <f t="shared" si="6"/>
        <v>45133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06167000</v>
      </c>
      <c r="B202" s="128">
        <f t="shared" si="6"/>
        <v>45133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06167000</v>
      </c>
      <c r="B203" s="128">
        <f t="shared" si="6"/>
        <v>45133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06167000</v>
      </c>
      <c r="B204" s="128">
        <f t="shared" si="6"/>
        <v>45133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06167000</v>
      </c>
      <c r="B205" s="128">
        <f t="shared" si="6"/>
        <v>45133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06167000</v>
      </c>
      <c r="B206" s="128">
        <f t="shared" si="6"/>
        <v>45133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06167000</v>
      </c>
      <c r="B207" s="128">
        <f t="shared" si="6"/>
        <v>45133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06167000</v>
      </c>
      <c r="B208" s="128">
        <f t="shared" si="6"/>
        <v>45133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06167000</v>
      </c>
      <c r="B209" s="128">
        <f t="shared" si="7"/>
        <v>45133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06167000</v>
      </c>
      <c r="B210" s="128">
        <f t="shared" si="7"/>
        <v>45133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06167000</v>
      </c>
      <c r="B211" s="128">
        <f t="shared" si="7"/>
        <v>45133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06167000</v>
      </c>
      <c r="B212" s="128">
        <f t="shared" si="7"/>
        <v>45133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06167000</v>
      </c>
      <c r="B213" s="128">
        <f t="shared" si="7"/>
        <v>45133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06167000</v>
      </c>
      <c r="B214" s="128">
        <f t="shared" si="7"/>
        <v>45133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06167000</v>
      </c>
      <c r="B215" s="128">
        <f t="shared" si="7"/>
        <v>45133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06167000</v>
      </c>
      <c r="B216" s="128">
        <f t="shared" si="7"/>
        <v>45133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06167000</v>
      </c>
      <c r="B217" s="128">
        <f t="shared" si="7"/>
        <v>45133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06167000</v>
      </c>
      <c r="B218" s="128">
        <f t="shared" si="7"/>
        <v>45133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06167000</v>
      </c>
      <c r="B219" s="128">
        <f t="shared" si="7"/>
        <v>45133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06167000</v>
      </c>
      <c r="B220" s="128">
        <f t="shared" si="7"/>
        <v>45133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06167000</v>
      </c>
      <c r="B221" s="128">
        <f t="shared" si="7"/>
        <v>45133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06167000</v>
      </c>
      <c r="B222" s="128">
        <f t="shared" si="7"/>
        <v>45133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06167000</v>
      </c>
      <c r="B223" s="128">
        <f t="shared" si="7"/>
        <v>45133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06167000</v>
      </c>
      <c r="B224" s="128">
        <f t="shared" si="7"/>
        <v>45133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06167000</v>
      </c>
      <c r="B225" s="128">
        <f t="shared" si="7"/>
        <v>45133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06167000</v>
      </c>
      <c r="B226" s="128">
        <f t="shared" si="7"/>
        <v>45133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06167000</v>
      </c>
      <c r="B227" s="128">
        <f t="shared" si="7"/>
        <v>45133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06167000</v>
      </c>
      <c r="B228" s="128">
        <f t="shared" si="7"/>
        <v>45133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06167000</v>
      </c>
      <c r="B229" s="128">
        <f t="shared" si="8"/>
        <v>45133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06167000</v>
      </c>
      <c r="B230" s="128">
        <f t="shared" si="8"/>
        <v>45133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06167000</v>
      </c>
      <c r="B231" s="128">
        <f t="shared" si="8"/>
        <v>45133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06167000</v>
      </c>
      <c r="B232" s="128">
        <f t="shared" si="8"/>
        <v>45133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06167000</v>
      </c>
      <c r="B233" s="128">
        <f t="shared" si="8"/>
        <v>45133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06167000</v>
      </c>
      <c r="B234" s="128">
        <f t="shared" si="8"/>
        <v>45133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06167000</v>
      </c>
      <c r="B235" s="128">
        <f t="shared" si="8"/>
        <v>45133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06167000</v>
      </c>
      <c r="B236" s="128">
        <f t="shared" si="8"/>
        <v>45133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06167000</v>
      </c>
      <c r="B237" s="128">
        <f t="shared" si="8"/>
        <v>45133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06167000</v>
      </c>
      <c r="B238" s="128">
        <f t="shared" si="8"/>
        <v>45133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06167000</v>
      </c>
      <c r="B239" s="128">
        <f t="shared" si="8"/>
        <v>45133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06167000</v>
      </c>
      <c r="B240" s="128">
        <f t="shared" si="8"/>
        <v>45133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06167000</v>
      </c>
      <c r="B241" s="128">
        <f t="shared" si="8"/>
        <v>45133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06167000</v>
      </c>
      <c r="B242" s="128">
        <f t="shared" si="8"/>
        <v>45133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06167000</v>
      </c>
      <c r="B243" s="128">
        <f t="shared" si="8"/>
        <v>45133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BE67386-B2E3-4BC0-872F-4027A1FC9AD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745C871-1AEA-4C5E-89DF-BB3345D9E67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9E7B720A-7866-4173-9780-7BA5ED04C18F}">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FF477605-E545-4E85-AD67-56C3699DEC73}">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E7B2B2B-D5E5-4805-A80E-A9A17D35FB0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3F5902F2-CB69-4203-AED3-D531897F002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2A3F05D-B050-4677-9723-018E165E739D}">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EC765A4-0444-472E-AAA2-FD1BA4274ED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BC69DD6-3140-45E6-9669-F5D7F5BFA291}">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E374947-CE38-46B6-9BDE-DE93412A6B3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0729254-0DE0-457C-9671-1BB19E898C1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B52C394-6E84-4468-91D5-A344D8400B1F}">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CB1D1B46-6FB9-4DA5-9EEA-4BF28C264DD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5BD0B70-4320-43C1-955B-A1D4ABA6AAD8}">
      <formula1>#REF!</formula1>
    </dataValidation>
    <dataValidation type="list" allowBlank="1" errorTitle="Codage SANDRE svp" sqref="E66:E77" xr:uid="{10B7FA8C-5E6F-43B4-BD4F-47DBC450BA8E}">
      <formula1>"N1, N3, N5 , N6"</formula1>
    </dataValidation>
    <dataValidation type="list" allowBlank="1" showInputMessage="1" sqref="D67:D77" xr:uid="{10A5A3E9-B3E7-4BF5-AE8C-822D1E0AFF8E}">
      <formula1>"S1, S2, S3, S9, S10, S11, S18, S24, S25, S28, S29, S30"</formula1>
    </dataValidation>
    <dataValidation allowBlank="1" showErrorMessage="1" errorTitle="Altitude en mètres" sqref="K23:N23" xr:uid="{9E5E5DC2-DF50-4E32-8EA4-B4D7E1DD48DF}"/>
    <dataValidation type="list" allowBlank="1" errorTitle="Bocal de regroupement" sqref="F66:F77" xr:uid="{37B30943-357A-49DB-A4D0-434D70C18D12}">
      <formula1>"PhA , PhB, PhC"</formula1>
    </dataValidation>
    <dataValidation type="list" allowBlank="1" errorTitle="Intensité du comatage de 0 à 5" sqref="H66:H77" xr:uid="{3FD56B6C-B4BD-429F-9E18-A27DF7FB68CD}">
      <formula1>"0, 1, 2, 3, 4, 5"</formula1>
    </dataValidation>
    <dataValidation type="list" allowBlank="1" errorTitle="Stabilité ou non du substrat" sqref="I66:I77" xr:uid="{1CC49816-CDB5-40B0-A792-A614B9010CD9}">
      <formula1>"stable , moyennement stable , instable"</formula1>
    </dataValidation>
    <dataValidation type="list" allowBlank="1" errorTitle="Abondance végétation de 0 à 5" sqref="K66:K77" xr:uid="{14F56D85-033A-4B17-83FD-BC471228BC0D}">
      <formula1>"0, 1, 2, 3, 4, 5"</formula1>
    </dataValidation>
    <dataValidation type="list" allowBlank="1" errorTitle="Choisir une des 4 catégories" error="Vous devez indiquer une des 4 catégories de la liste déroulante" sqref="I39:I50" xr:uid="{0D48EC17-3A22-4EF7-AF18-AA7ED637FD35}">
      <formula1>"D, M, MNR, P"</formula1>
    </dataValidation>
    <dataValidation type="list" allowBlank="1" sqref="D66" xr:uid="{02AEA7DE-FE17-4693-8999-F61AB1D7DF5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76E26CE-398B-4ABD-8C86-D7D72EA59CBB}">
      <formula1>$R$2:$R$29</formula1>
    </dataValidation>
    <dataValidation type="textLength" allowBlank="1" showInputMessage="1" showErrorMessage="1" error="Le code Sandre de la station est composé de 8 caractères numériques" sqref="B23" xr:uid="{420EBD3A-A9A3-420B-90C6-B3DC65F5095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539C30-4633-49C5-B90F-4D3F5B83C1A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CC5BCE6-376E-4073-8F2E-60FD92B21B76}">
      <formula1>0</formula1>
      <formula2>14</formula2>
    </dataValidation>
    <dataValidation type="textLength" allowBlank="1" showInputMessage="1" showErrorMessage="1" errorTitle="Code Sandre point de prélèvement" error="limité à 3 caractères numériques" sqref="C26" xr:uid="{3A05C26D-9E49-46A3-92FD-797783CD2C6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06167000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2023-08-09T16:13:11Z</dcterms:created>
  <dcterms:modified xsi:type="dcterms:W3CDTF">2023-08-09T16:13:13Z</dcterms:modified>
</cp:coreProperties>
</file>