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<sst xmlns="http://schemas.openxmlformats.org/spreadsheetml/2006/main" count="326" uniqueCount="192">
  <si>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</si>
  <si>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</si>
  <si>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</si>
  <si>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</si>
  <si>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</si>
  <si>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</si>
  <si>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</si>
  <si>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</si>
  <si>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</si>
  <si>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</si>
  <si>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</si>
  <si>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</si>
  <si>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</si>
  <si>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</si>
  <si>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</si>
  <si>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</si>
  <si>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</si>
  <si>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</si>
  <si>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</si>
  <si>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</si>
  <si>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</si>
  <si>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</si>
  <si>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</si>
  <si>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</si>
  <si>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</si>
  <si>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</si>
  <si>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</si>
  <si>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</si>
  <si>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</si>
  <si>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</si>
  <si>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</si>
  <si>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</si>
  <si>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</si>
  <si>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</si>
  <si>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</si>
  <si>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</si>
  <si>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</si>
  <si>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</si>
  <si>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</si>
  <si>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</si>
  <si>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</si>
  <si>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</si>
  <si>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</si>
  <si>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</si>
  <si>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</si>
  <si>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</si>
  <si>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</si>
  <si>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</si>
  <si>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</si>
  <si>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</si>
  <si>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</si>
  <si>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</si>
  <si>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</si>
  <si>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</si>
  <si>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</si>
  <si>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</si>
  <si>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</si>
  <si>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</si>
  <si>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</si>
  <si>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</si>
  <si>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</si>
  <si>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</si>
  <si>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</si>
  <si>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</si>
  <si>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</si>
  <si>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</si>
  <si>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</si>
  <si>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</si>
  <si>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</si>
  <si>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</si>
  <si>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</si>
  <si>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</si>
  <si>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</si>
  <si>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</si>
  <si>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</si>
  <si>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</si>
  <si>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</si>
  <si>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</si>
  <si>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</si>
  <si>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</si>
  <si>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</si>
  <si>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</si>
  <si>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</si>
  <si>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</si>
  <si>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</si>
  <si>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</si>
  <si>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RIEU</t>
  </si>
  <si>
    <t>Rieu à Roquefort-des-Corbières</t>
  </si>
  <si>
    <t>ROQUEFORT-DES-CORBIERES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</si>
  <si>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</si>
  <si>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</si>
  <si>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</si>
  <si>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</si>
  <si>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</si>
  <si>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</si>
  <si>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</si>
  <si>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</si>
  <si>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</si>
  <si>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</si>
  <si>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</si>
  <si>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</si>
  <si>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</si>
  <si>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</si>
  <si>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</si>
  <si>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</si>
  <si>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</si>
  <si>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</si>
  <si>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</si>
  <si>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</si>
  <si>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</si>
  <si>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</si>
  <si>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</si>
  <si>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</si>
  <si>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</si>
  <si>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</si>
  <si>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</si>
  <si>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</si>
  <si>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</si>
  <si>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</si>
  <si>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</si>
  <si>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</si>
  <si>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</si>
  <si>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</si>
  <si>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</si>
  <si>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</si>
  <si>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</si>
  <si>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</si>
  <si>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</si>
  <si>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</si>
  <si>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</si>
  <si>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</si>
  <si>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</si>
  <si>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</si>
  <si>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</si>
  <si>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</si>
  <si>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</si>
  <si>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</si>
  <si>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</si>
  <si>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</si>
  <si>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</si>
  <si>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</si>
  <si>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</si>
  <si>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</si>
  <si>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</si>
  <si>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</si>
  <si>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</si>
  <si>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</si>
  <si>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</si>
  <si>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</si>
  <si>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</si>
  <si>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</si>
  <si>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</si>
  <si>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</si>
  <si>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</si>
  <si>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</si>
  <si>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</si>
  <si>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</si>
  <si>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</si>
  <si>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</si>
  <si>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</si>
  <si>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</si>
  <si>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</si>
  <si>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</si>
  <si>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</si>
  <si>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</si>
  <si>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</si>
  <si>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</si>
  <si>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</si>
  <si>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</si>
  <si>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</si>
  <si>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</si>
  <si>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</si>
  <si>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</si>
  <si>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</si>
  <si>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</si>
  <si>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Cloeon</t>
  </si>
  <si>
    <t>sF. Colymbetinae</t>
  </si>
  <si>
    <t>Chironomidae</t>
  </si>
  <si>
    <t>Culicidae</t>
  </si>
  <si>
    <t>Physa</t>
  </si>
  <si>
    <t>Helobdella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</si>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</sst>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center"/>
      <protection hidden="1"/>
    </xf>
    <xf numFmtId="0" fontId="8" fillId="0" borderId="11" xfId="53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35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20" fillId="36" borderId="22" xfId="0" applyFont="1" applyFill="1" applyBorder="1" applyAlignment="1" applyProtection="1">
      <alignment vertical="center"/>
      <protection/>
    </xf>
    <xf numFmtId="14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7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14" fontId="20" fillId="36" borderId="22" xfId="0" applyNumberFormat="1" applyFont="1" applyFill="1" applyBorder="1" applyAlignment="1" applyProtection="1">
      <alignment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6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52" applyNumberFormat="1" applyFont="1" applyFill="1" applyBorder="1" applyAlignment="1" applyProtection="1">
      <alignment horizontal="center" vertical="center"/>
      <protection locked="0"/>
    </xf>
    <xf numFmtId="0" fontId="28" fillId="0" borderId="23" xfId="52" applyNumberFormat="1" applyFont="1" applyFill="1" applyBorder="1" applyAlignment="1" applyProtection="1">
      <alignment horizontal="center" vertical="center"/>
      <protection locked="0"/>
    </xf>
    <xf numFmtId="0" fontId="28" fillId="0" borderId="39" xfId="52" applyNumberFormat="1" applyFont="1" applyFill="1" applyBorder="1" applyAlignment="1" applyProtection="1">
      <alignment horizontal="center" vertical="center"/>
      <protection locked="0"/>
    </xf>
    <xf numFmtId="0" fontId="29" fillId="38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39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6" fillId="35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zoomScalePageLayoutView="0" workbookViewId="0" topLeftCell="A1">
      <selection activeCell="F28" sqref="F2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3" t="s">
        <v>0</v>
      </c>
      <c r="B1" s="12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8"/>
      <c r="B2" s="128"/>
      <c r="C2" s="128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4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5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5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5"/>
      <c r="G7" s="23"/>
      <c r="H7" s="117" t="s">
        <v>40</v>
      </c>
      <c r="I7" s="118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5"/>
      <c r="G8" s="23"/>
      <c r="H8" s="119"/>
      <c r="I8" s="120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5"/>
      <c r="G9" s="23"/>
      <c r="H9" s="119"/>
      <c r="I9" s="120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181</v>
      </c>
      <c r="C10" s="12"/>
      <c r="D10" s="12"/>
      <c r="E10" s="22"/>
      <c r="F10" s="115"/>
      <c r="G10" s="23"/>
      <c r="H10" s="119"/>
      <c r="I10" s="120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181</v>
      </c>
      <c r="C11" s="12"/>
      <c r="D11" s="12"/>
      <c r="E11" s="22"/>
      <c r="F11" s="115"/>
      <c r="G11" s="23"/>
      <c r="H11" s="121"/>
      <c r="I11" s="122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5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6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182</v>
      </c>
      <c r="C14" s="12"/>
      <c r="D14" s="12"/>
      <c r="E14" s="22"/>
      <c r="F14" s="114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183</v>
      </c>
      <c r="C15" s="12"/>
      <c r="D15" s="12"/>
      <c r="E15" s="22"/>
      <c r="F15" s="115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184</v>
      </c>
      <c r="C16" s="12"/>
      <c r="D16" s="12"/>
      <c r="E16" s="30"/>
      <c r="F16" s="115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185</v>
      </c>
      <c r="C17" s="12"/>
      <c r="D17" s="12"/>
      <c r="E17" s="30"/>
      <c r="F17" s="115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186</v>
      </c>
      <c r="C18" s="12"/>
      <c r="D18" s="12"/>
      <c r="E18" s="30"/>
      <c r="F18" s="115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6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85</v>
      </c>
      <c r="B23" s="42">
        <v>6180550</v>
      </c>
      <c r="C23" s="42" t="s">
        <v>86</v>
      </c>
      <c r="D23" s="42" t="s">
        <v>87</v>
      </c>
      <c r="E23" s="42" t="s">
        <v>88</v>
      </c>
      <c r="F23" s="42">
        <v>11322</v>
      </c>
      <c r="G23" s="42">
        <v>651706</v>
      </c>
      <c r="H23" s="42">
        <v>1777858</v>
      </c>
      <c r="I23" s="42">
        <v>36</v>
      </c>
      <c r="J23" s="42" t="s">
        <v>36</v>
      </c>
      <c r="K23" s="42">
        <v>651708</v>
      </c>
      <c r="L23" s="42">
        <v>1777850</v>
      </c>
      <c r="M23" s="42">
        <v>651869</v>
      </c>
      <c r="N23" s="42">
        <v>1777976</v>
      </c>
      <c r="O23" s="42">
        <v>3</v>
      </c>
      <c r="P23" s="42">
        <v>50</v>
      </c>
      <c r="R23" s="20" t="s">
        <v>89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20" t="s">
        <v>90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3" t="s">
        <v>91</v>
      </c>
      <c r="B25" s="126"/>
      <c r="C25" s="124"/>
      <c r="D25" s="1"/>
      <c r="E25" s="1"/>
      <c r="F25" s="46"/>
      <c r="R25" s="47" t="s">
        <v>92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93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94</v>
      </c>
      <c r="S27" s="44"/>
      <c r="T27" s="44"/>
      <c r="U27" s="44"/>
      <c r="V27" s="44"/>
      <c r="W27" s="44"/>
      <c r="X27" s="45"/>
    </row>
    <row r="28" spans="1:24" ht="13.5" thickBot="1">
      <c r="A28" s="16" t="s">
        <v>27</v>
      </c>
      <c r="B28" s="17" t="s">
        <v>95</v>
      </c>
      <c r="C28" s="18"/>
      <c r="D28" s="18"/>
      <c r="E28" s="51"/>
      <c r="H28" s="48"/>
      <c r="I28" s="48"/>
      <c r="R28" s="52" t="s">
        <v>96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33</v>
      </c>
      <c r="B29" s="24" t="s">
        <v>34</v>
      </c>
      <c r="C29" s="12"/>
      <c r="D29" s="12"/>
      <c r="E29" s="55"/>
      <c r="H29" s="48"/>
      <c r="I29" s="48"/>
    </row>
    <row r="30" spans="1:16" ht="13.5" customHeight="1">
      <c r="A30" s="21" t="s">
        <v>97</v>
      </c>
      <c r="B30" s="24" t="s">
        <v>98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187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100</v>
      </c>
      <c r="B32" s="58" t="s">
        <v>188</v>
      </c>
      <c r="C32" s="28"/>
      <c r="D32" s="28"/>
      <c r="E32" s="59"/>
      <c r="G32" s="123" t="s">
        <v>101</v>
      </c>
      <c r="H32" s="126"/>
      <c r="I32" s="126"/>
      <c r="J32" s="124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102</v>
      </c>
      <c r="I35" s="61" t="s">
        <v>189</v>
      </c>
      <c r="J35" s="62"/>
      <c r="U35" s="49"/>
    </row>
    <row r="36" spans="6:21" ht="12.75">
      <c r="F36" s="23"/>
      <c r="G36" s="23"/>
      <c r="S36" s="63"/>
      <c r="T36" s="63"/>
      <c r="U36" s="49"/>
    </row>
    <row r="37" spans="1:21" ht="12.75">
      <c r="A37" s="64"/>
      <c r="B37" s="64"/>
      <c r="C37" s="64"/>
      <c r="D37" s="38" t="s">
        <v>82</v>
      </c>
      <c r="E37" s="39" t="s">
        <v>82</v>
      </c>
      <c r="F37" s="65"/>
      <c r="G37" s="23"/>
      <c r="H37" s="38" t="s">
        <v>82</v>
      </c>
      <c r="S37" s="63"/>
      <c r="T37" s="63"/>
      <c r="U37" s="49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6" t="s">
        <v>102</v>
      </c>
      <c r="S38" s="63"/>
      <c r="T38" s="63"/>
      <c r="U38" s="49"/>
    </row>
    <row r="39" spans="1:21" ht="14.25">
      <c r="A39" s="67">
        <f>B23</f>
        <v>6180550</v>
      </c>
      <c r="B39" s="67" t="str">
        <f>C23</f>
        <v>RIEU</v>
      </c>
      <c r="C39" s="68" t="str">
        <f>D23</f>
        <v>Rieu à Roquefort-des-Corbières</v>
      </c>
      <c r="D39" s="68">
        <v>39631</v>
      </c>
      <c r="E39" s="69">
        <v>2</v>
      </c>
      <c r="F39" s="70" t="s">
        <v>105</v>
      </c>
      <c r="G39" s="71" t="s">
        <v>10</v>
      </c>
      <c r="H39" s="72"/>
      <c r="S39" s="63"/>
      <c r="T39" s="63"/>
      <c r="U39" s="49"/>
    </row>
    <row r="40" spans="1:21" ht="14.25">
      <c r="A40" s="73">
        <f aca="true" t="shared" si="0" ref="A40:D50">+A$39</f>
        <v>6180550</v>
      </c>
      <c r="B40" s="73" t="str">
        <f t="shared" si="0"/>
        <v>RIEU</v>
      </c>
      <c r="C40" s="73" t="str">
        <f t="shared" si="0"/>
        <v>Rieu à Roquefort-des-Corbières</v>
      </c>
      <c r="D40" s="74">
        <f t="shared" si="0"/>
        <v>39631</v>
      </c>
      <c r="E40" s="73">
        <f aca="true" t="shared" si="1" ref="E40:E50">+I$23</f>
        <v>36</v>
      </c>
      <c r="F40" s="70" t="s">
        <v>106</v>
      </c>
      <c r="G40" s="71" t="s">
        <v>17</v>
      </c>
      <c r="H40" s="72"/>
      <c r="S40" s="63"/>
      <c r="T40" s="63"/>
      <c r="U40" s="49"/>
    </row>
    <row r="41" spans="1:21" ht="14.25">
      <c r="A41" s="73">
        <f t="shared" si="0"/>
        <v>6180550</v>
      </c>
      <c r="B41" s="73" t="str">
        <f t="shared" si="0"/>
        <v>RIEU</v>
      </c>
      <c r="C41" s="73" t="str">
        <f t="shared" si="0"/>
        <v>Rieu à Roquefort-des-Corbières</v>
      </c>
      <c r="D41" s="74">
        <f t="shared" si="0"/>
        <v>39631</v>
      </c>
      <c r="E41" s="73">
        <f t="shared" si="1"/>
        <v>36</v>
      </c>
      <c r="F41" s="70" t="s">
        <v>107</v>
      </c>
      <c r="G41" s="71" t="s">
        <v>24</v>
      </c>
      <c r="H41" s="72">
        <v>2</v>
      </c>
      <c r="S41" s="63"/>
      <c r="T41" s="63"/>
      <c r="U41" s="49"/>
    </row>
    <row r="42" spans="1:21" ht="14.25">
      <c r="A42" s="73">
        <f t="shared" si="0"/>
        <v>6180550</v>
      </c>
      <c r="B42" s="73" t="str">
        <f t="shared" si="0"/>
        <v>RIEU</v>
      </c>
      <c r="C42" s="73" t="str">
        <f t="shared" si="0"/>
        <v>Rieu à Roquefort-des-Corbières</v>
      </c>
      <c r="D42" s="74">
        <f t="shared" si="0"/>
        <v>39631</v>
      </c>
      <c r="E42" s="73">
        <f t="shared" si="1"/>
        <v>36</v>
      </c>
      <c r="F42" s="70" t="s">
        <v>108</v>
      </c>
      <c r="G42" s="71" t="s">
        <v>31</v>
      </c>
      <c r="H42" s="72"/>
      <c r="S42" s="63"/>
      <c r="T42" s="63"/>
      <c r="U42" s="49"/>
    </row>
    <row r="43" spans="1:21" ht="14.25">
      <c r="A43" s="73">
        <f t="shared" si="0"/>
        <v>6180550</v>
      </c>
      <c r="B43" s="73" t="str">
        <f t="shared" si="0"/>
        <v>RIEU</v>
      </c>
      <c r="C43" s="73" t="str">
        <f t="shared" si="0"/>
        <v>Rieu à Roquefort-des-Corbières</v>
      </c>
      <c r="D43" s="74">
        <f t="shared" si="0"/>
        <v>39631</v>
      </c>
      <c r="E43" s="73">
        <f t="shared" si="1"/>
        <v>36</v>
      </c>
      <c r="F43" s="70" t="s">
        <v>109</v>
      </c>
      <c r="G43" s="71" t="s">
        <v>37</v>
      </c>
      <c r="H43" s="72">
        <v>8</v>
      </c>
      <c r="P43" s="2"/>
      <c r="Q43" s="2"/>
      <c r="R43" s="2"/>
      <c r="S43" s="2"/>
      <c r="T43" s="2"/>
      <c r="U43" s="49"/>
    </row>
    <row r="44" spans="1:21" ht="14.25">
      <c r="A44" s="73">
        <f t="shared" si="0"/>
        <v>6180550</v>
      </c>
      <c r="B44" s="73" t="str">
        <f t="shared" si="0"/>
        <v>RIEU</v>
      </c>
      <c r="C44" s="73" t="str">
        <f t="shared" si="0"/>
        <v>Rieu à Roquefort-des-Corbières</v>
      </c>
      <c r="D44" s="74">
        <f t="shared" si="0"/>
        <v>39631</v>
      </c>
      <c r="E44" s="73">
        <f t="shared" si="1"/>
        <v>36</v>
      </c>
      <c r="F44" s="70" t="s">
        <v>110</v>
      </c>
      <c r="G44" s="71" t="s">
        <v>43</v>
      </c>
      <c r="H44" s="72">
        <v>2</v>
      </c>
      <c r="N44" s="2"/>
      <c r="O44" s="2"/>
      <c r="P44" s="2"/>
      <c r="Q44" s="2"/>
      <c r="R44" s="2"/>
      <c r="S44" s="2"/>
      <c r="T44" s="2"/>
      <c r="U44" s="49"/>
    </row>
    <row r="45" spans="1:21" ht="14.25">
      <c r="A45" s="73">
        <f t="shared" si="0"/>
        <v>6180550</v>
      </c>
      <c r="B45" s="73" t="str">
        <f t="shared" si="0"/>
        <v>RIEU</v>
      </c>
      <c r="C45" s="73" t="str">
        <f t="shared" si="0"/>
        <v>Rieu à Roquefort-des-Corbières</v>
      </c>
      <c r="D45" s="74">
        <f t="shared" si="0"/>
        <v>39631</v>
      </c>
      <c r="E45" s="73">
        <f t="shared" si="1"/>
        <v>36</v>
      </c>
      <c r="F45" s="70" t="s">
        <v>111</v>
      </c>
      <c r="G45" s="71" t="s">
        <v>48</v>
      </c>
      <c r="H45" s="72"/>
      <c r="N45" s="2"/>
      <c r="O45" s="2"/>
      <c r="P45" s="2"/>
      <c r="Q45" s="2"/>
      <c r="R45" s="2"/>
      <c r="S45" s="2"/>
      <c r="T45" s="2"/>
      <c r="U45" s="49"/>
    </row>
    <row r="46" spans="1:22" ht="14.25">
      <c r="A46" s="73">
        <f t="shared" si="0"/>
        <v>6180550</v>
      </c>
      <c r="B46" s="73" t="str">
        <f t="shared" si="0"/>
        <v>RIEU</v>
      </c>
      <c r="C46" s="73" t="str">
        <f t="shared" si="0"/>
        <v>Rieu à Roquefort-des-Corbières</v>
      </c>
      <c r="D46" s="74">
        <f t="shared" si="0"/>
        <v>39631</v>
      </c>
      <c r="E46" s="73">
        <f t="shared" si="1"/>
        <v>36</v>
      </c>
      <c r="F46" s="70" t="s">
        <v>112</v>
      </c>
      <c r="G46" s="71" t="s">
        <v>52</v>
      </c>
      <c r="H46" s="72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3">
        <f t="shared" si="0"/>
        <v>6180550</v>
      </c>
      <c r="B47" s="73" t="str">
        <f t="shared" si="0"/>
        <v>RIEU</v>
      </c>
      <c r="C47" s="73" t="str">
        <f t="shared" si="0"/>
        <v>Rieu à Roquefort-des-Corbières</v>
      </c>
      <c r="D47" s="74">
        <f t="shared" si="0"/>
        <v>39631</v>
      </c>
      <c r="E47" s="73">
        <f t="shared" si="1"/>
        <v>36</v>
      </c>
      <c r="F47" s="70" t="s">
        <v>113</v>
      </c>
      <c r="G47" s="71" t="s">
        <v>55</v>
      </c>
      <c r="H47" s="72">
        <v>25</v>
      </c>
    </row>
    <row r="48" spans="1:20" s="2" customFormat="1" ht="14.25">
      <c r="A48" s="73">
        <f t="shared" si="0"/>
        <v>6180550</v>
      </c>
      <c r="B48" s="73" t="str">
        <f t="shared" si="0"/>
        <v>RIEU</v>
      </c>
      <c r="C48" s="73" t="str">
        <f t="shared" si="0"/>
        <v>Rieu à Roquefort-des-Corbières</v>
      </c>
      <c r="D48" s="74">
        <f t="shared" si="0"/>
        <v>39631</v>
      </c>
      <c r="E48" s="73">
        <f t="shared" si="1"/>
        <v>36</v>
      </c>
      <c r="F48" s="70" t="s">
        <v>114</v>
      </c>
      <c r="G48" s="71" t="s">
        <v>58</v>
      </c>
      <c r="H48" s="72"/>
      <c r="P48" s="23"/>
      <c r="Q48" s="23"/>
      <c r="R48" s="23"/>
      <c r="S48" s="63"/>
      <c r="T48" s="63"/>
    </row>
    <row r="49" spans="1:20" s="2" customFormat="1" ht="14.25">
      <c r="A49" s="73">
        <f t="shared" si="0"/>
        <v>6180550</v>
      </c>
      <c r="B49" s="73" t="str">
        <f t="shared" si="0"/>
        <v>RIEU</v>
      </c>
      <c r="C49" s="73" t="str">
        <f t="shared" si="0"/>
        <v>Rieu à Roquefort-des-Corbières</v>
      </c>
      <c r="D49" s="74">
        <f t="shared" si="0"/>
        <v>39631</v>
      </c>
      <c r="E49" s="73">
        <f t="shared" si="1"/>
        <v>36</v>
      </c>
      <c r="F49" s="70" t="s">
        <v>115</v>
      </c>
      <c r="G49" s="71" t="s">
        <v>62</v>
      </c>
      <c r="H49" s="72"/>
      <c r="N49" s="23"/>
      <c r="O49" s="23"/>
      <c r="P49" s="23"/>
      <c r="Q49" s="23"/>
      <c r="R49" s="23"/>
      <c r="S49" s="63"/>
      <c r="T49" s="63"/>
    </row>
    <row r="50" spans="1:20" s="2" customFormat="1" ht="14.25">
      <c r="A50" s="73">
        <f t="shared" si="0"/>
        <v>6180550</v>
      </c>
      <c r="B50" s="73" t="str">
        <f t="shared" si="0"/>
        <v>RIEU</v>
      </c>
      <c r="C50" s="73" t="str">
        <f t="shared" si="0"/>
        <v>Rieu à Roquefort-des-Corbières</v>
      </c>
      <c r="D50" s="74">
        <f t="shared" si="0"/>
        <v>39631</v>
      </c>
      <c r="E50" s="73">
        <f t="shared" si="1"/>
        <v>36</v>
      </c>
      <c r="F50" s="70" t="s">
        <v>116</v>
      </c>
      <c r="G50" s="71" t="s">
        <v>66</v>
      </c>
      <c r="H50" s="72">
        <v>63</v>
      </c>
      <c r="N50" s="23"/>
      <c r="O50" s="23"/>
      <c r="P50" s="23"/>
      <c r="Q50" s="23"/>
      <c r="R50" s="23"/>
      <c r="S50" s="63"/>
      <c r="T50" s="63"/>
    </row>
    <row r="51" spans="1:22" s="2" customFormat="1" ht="16.5" thickBot="1">
      <c r="A51" s="1"/>
      <c r="B51" s="1"/>
      <c r="C51" s="1"/>
      <c r="D51" s="1"/>
      <c r="E51" s="1"/>
      <c r="F51" s="75" t="s">
        <v>117</v>
      </c>
      <c r="G51" s="75"/>
      <c r="H51" s="76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3" t="s">
        <v>118</v>
      </c>
      <c r="B52" s="126"/>
      <c r="C52" s="126"/>
      <c r="D52" s="126"/>
      <c r="E52" s="124"/>
      <c r="F52" s="46"/>
      <c r="G52" s="77"/>
      <c r="T52" s="63"/>
      <c r="U52" s="63"/>
    </row>
    <row r="53" spans="7:21" ht="12.75">
      <c r="G53" s="78"/>
      <c r="T53" s="63"/>
      <c r="U53" s="63"/>
    </row>
    <row r="54" spans="1:21" ht="12.75">
      <c r="A54" s="11" t="s">
        <v>13</v>
      </c>
      <c r="B54" s="50"/>
      <c r="C54" s="50"/>
      <c r="D54" s="50"/>
      <c r="E54" s="79"/>
      <c r="F54" s="80"/>
      <c r="G54" s="78"/>
      <c r="T54" s="63"/>
      <c r="U54" s="63"/>
    </row>
    <row r="55" spans="1:21" ht="12.75">
      <c r="A55" s="16" t="s">
        <v>103</v>
      </c>
      <c r="B55" s="17" t="s">
        <v>190</v>
      </c>
      <c r="C55" s="18"/>
      <c r="D55" s="18"/>
      <c r="E55" s="18"/>
      <c r="F55" s="51"/>
      <c r="G55" s="8"/>
      <c r="J55" s="81"/>
      <c r="T55" s="63"/>
      <c r="U55" s="63"/>
    </row>
    <row r="56" spans="1:21" ht="12.75">
      <c r="A56" s="21" t="s">
        <v>119</v>
      </c>
      <c r="B56" s="24" t="s">
        <v>190</v>
      </c>
      <c r="C56" s="12"/>
      <c r="D56" s="12"/>
      <c r="E56" s="12"/>
      <c r="F56" s="55"/>
      <c r="G56" s="8"/>
      <c r="H56" s="11" t="s">
        <v>13</v>
      </c>
      <c r="J56" s="81"/>
      <c r="T56" s="63"/>
      <c r="U56" s="63"/>
    </row>
    <row r="57" spans="1:21" ht="12.75">
      <c r="A57" s="21" t="s">
        <v>120</v>
      </c>
      <c r="B57" s="24" t="s">
        <v>191</v>
      </c>
      <c r="C57" s="12"/>
      <c r="D57" s="12"/>
      <c r="E57" s="12"/>
      <c r="F57" s="55"/>
      <c r="G57" s="8"/>
      <c r="H57" s="82" t="s">
        <v>121</v>
      </c>
      <c r="I57" s="82" t="s">
        <v>104</v>
      </c>
      <c r="J57" s="82" t="s">
        <v>122</v>
      </c>
      <c r="T57" s="63"/>
      <c r="U57" s="63"/>
    </row>
    <row r="58" spans="1:21" ht="12.75">
      <c r="A58" s="21" t="s">
        <v>123</v>
      </c>
      <c r="B58" s="24" t="s">
        <v>124</v>
      </c>
      <c r="C58" s="12"/>
      <c r="D58" s="12"/>
      <c r="E58" s="12"/>
      <c r="F58" s="55"/>
      <c r="G58" s="8"/>
      <c r="H58" s="83" t="s">
        <v>125</v>
      </c>
      <c r="I58" s="83" t="s">
        <v>32</v>
      </c>
      <c r="J58" s="83" t="s">
        <v>126</v>
      </c>
      <c r="T58" s="63"/>
      <c r="U58" s="63"/>
    </row>
    <row r="59" spans="1:21" ht="12.75">
      <c r="A59" s="21" t="s">
        <v>127</v>
      </c>
      <c r="B59" s="24" t="s">
        <v>128</v>
      </c>
      <c r="C59" s="12"/>
      <c r="D59" s="12"/>
      <c r="E59" s="12"/>
      <c r="F59" s="55"/>
      <c r="G59" s="8"/>
      <c r="H59" s="84" t="s">
        <v>129</v>
      </c>
      <c r="I59" s="84" t="s">
        <v>11</v>
      </c>
      <c r="J59" s="84" t="s">
        <v>130</v>
      </c>
      <c r="T59" s="63"/>
      <c r="U59" s="63"/>
    </row>
    <row r="60" spans="1:21" ht="12.75">
      <c r="A60" s="21" t="s">
        <v>131</v>
      </c>
      <c r="B60" s="24" t="s">
        <v>132</v>
      </c>
      <c r="C60" s="12"/>
      <c r="D60" s="12"/>
      <c r="E60" s="12"/>
      <c r="F60" s="55"/>
      <c r="G60" s="8"/>
      <c r="H60" s="84" t="s">
        <v>133</v>
      </c>
      <c r="I60" s="84" t="s">
        <v>18</v>
      </c>
      <c r="J60" s="84" t="s">
        <v>134</v>
      </c>
      <c r="P60" s="48"/>
      <c r="Q60" s="48"/>
      <c r="R60" s="48"/>
      <c r="S60" s="48"/>
      <c r="T60" s="48"/>
      <c r="U60" s="48"/>
    </row>
    <row r="61" spans="1:21" ht="12.75">
      <c r="A61" s="21" t="s">
        <v>135</v>
      </c>
      <c r="B61" s="24" t="s">
        <v>136</v>
      </c>
      <c r="C61" s="12"/>
      <c r="D61" s="12"/>
      <c r="E61" s="12"/>
      <c r="F61" s="55"/>
      <c r="G61" s="85"/>
      <c r="H61" s="86" t="s">
        <v>137</v>
      </c>
      <c r="I61" s="86" t="s">
        <v>25</v>
      </c>
      <c r="J61" s="86" t="s">
        <v>138</v>
      </c>
      <c r="O61" s="48"/>
      <c r="T61" s="63"/>
      <c r="U61" s="63"/>
    </row>
    <row r="62" spans="1:21" ht="12.75">
      <c r="A62" s="26" t="s">
        <v>139</v>
      </c>
      <c r="B62" s="27" t="s">
        <v>140</v>
      </c>
      <c r="C62" s="87"/>
      <c r="D62" s="87"/>
      <c r="E62" s="28"/>
      <c r="F62" s="59"/>
      <c r="G62" s="85"/>
      <c r="H62" s="48"/>
      <c r="T62" s="63"/>
      <c r="U62" s="63"/>
    </row>
    <row r="63" spans="5:22" ht="12.75">
      <c r="E63" s="88"/>
      <c r="F63" s="23"/>
      <c r="H63" s="48"/>
      <c r="T63" s="63"/>
      <c r="U63" s="63"/>
      <c r="V63" s="48"/>
    </row>
    <row r="64" spans="3:22" s="48" customFormat="1" ht="12.75">
      <c r="C64" s="65"/>
      <c r="D64" s="38" t="s">
        <v>82</v>
      </c>
      <c r="E64" s="38" t="s">
        <v>82</v>
      </c>
      <c r="F64" s="38" t="s">
        <v>82</v>
      </c>
      <c r="G64" s="89" t="s">
        <v>141</v>
      </c>
      <c r="H64" s="89" t="s">
        <v>141</v>
      </c>
      <c r="I64" s="89" t="s">
        <v>141</v>
      </c>
      <c r="J64" s="89" t="s">
        <v>141</v>
      </c>
      <c r="K64" s="89" t="s">
        <v>141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27</v>
      </c>
      <c r="B65" s="40" t="s">
        <v>99</v>
      </c>
      <c r="C65" s="90" t="s">
        <v>142</v>
      </c>
      <c r="D65" s="90" t="s">
        <v>103</v>
      </c>
      <c r="E65" s="90" t="s">
        <v>119</v>
      </c>
      <c r="F65" s="90" t="s">
        <v>120</v>
      </c>
      <c r="G65" s="90" t="s">
        <v>123</v>
      </c>
      <c r="H65" s="90" t="s">
        <v>127</v>
      </c>
      <c r="I65" s="90" t="s">
        <v>131</v>
      </c>
      <c r="J65" s="90" t="s">
        <v>135</v>
      </c>
      <c r="K65" s="90" t="s">
        <v>139</v>
      </c>
      <c r="T65" s="63"/>
      <c r="U65" s="63"/>
    </row>
    <row r="66" spans="1:21" ht="14.25">
      <c r="A66" s="67">
        <f>A39</f>
        <v>6180550</v>
      </c>
      <c r="B66" s="91">
        <f>D39</f>
        <v>39631</v>
      </c>
      <c r="C66" s="92" t="s">
        <v>143</v>
      </c>
      <c r="D66" s="93" t="s">
        <v>24</v>
      </c>
      <c r="E66" s="93" t="s">
        <v>32</v>
      </c>
      <c r="F66" s="94" t="s">
        <v>12</v>
      </c>
      <c r="G66" s="72">
        <v>10</v>
      </c>
      <c r="H66" s="72"/>
      <c r="I66" s="72"/>
      <c r="J66" s="72"/>
      <c r="K66" s="72"/>
      <c r="T66" s="63"/>
      <c r="U66" s="63"/>
    </row>
    <row r="67" spans="1:21" ht="14.25">
      <c r="A67" s="95">
        <f aca="true" t="shared" si="2" ref="A67:B77">+A$66</f>
        <v>6180550</v>
      </c>
      <c r="B67" s="96">
        <f t="shared" si="2"/>
        <v>39631</v>
      </c>
      <c r="C67" s="92" t="s">
        <v>144</v>
      </c>
      <c r="D67" s="94" t="s">
        <v>24</v>
      </c>
      <c r="E67" s="94" t="s">
        <v>32</v>
      </c>
      <c r="F67" s="94" t="s">
        <v>12</v>
      </c>
      <c r="G67" s="72">
        <v>10</v>
      </c>
      <c r="H67" s="72"/>
      <c r="I67" s="72"/>
      <c r="J67" s="72"/>
      <c r="K67" s="72"/>
      <c r="T67" s="63"/>
      <c r="U67" s="63"/>
    </row>
    <row r="68" spans="1:21" ht="14.25">
      <c r="A68" s="95">
        <f t="shared" si="2"/>
        <v>6180550</v>
      </c>
      <c r="B68" s="96">
        <f t="shared" si="2"/>
        <v>39631</v>
      </c>
      <c r="C68" s="92" t="s">
        <v>145</v>
      </c>
      <c r="D68" s="94" t="s">
        <v>43</v>
      </c>
      <c r="E68" s="94" t="s">
        <v>11</v>
      </c>
      <c r="F68" s="94" t="s">
        <v>12</v>
      </c>
      <c r="G68" s="72">
        <v>20</v>
      </c>
      <c r="H68" s="72">
        <v>3</v>
      </c>
      <c r="I68" s="72"/>
      <c r="J68" s="72"/>
      <c r="K68" s="72"/>
      <c r="T68" s="63"/>
      <c r="U68" s="63"/>
    </row>
    <row r="69" spans="1:21" ht="14.25">
      <c r="A69" s="95">
        <f t="shared" si="2"/>
        <v>6180550</v>
      </c>
      <c r="B69" s="96">
        <f t="shared" si="2"/>
        <v>39631</v>
      </c>
      <c r="C69" s="92" t="s">
        <v>146</v>
      </c>
      <c r="D69" s="94" t="s">
        <v>43</v>
      </c>
      <c r="E69" s="94" t="s">
        <v>25</v>
      </c>
      <c r="F69" s="94" t="s">
        <v>12</v>
      </c>
      <c r="G69" s="72">
        <v>30</v>
      </c>
      <c r="H69" s="72">
        <v>3</v>
      </c>
      <c r="I69" s="72"/>
      <c r="J69" s="72"/>
      <c r="K69" s="72"/>
      <c r="T69" s="63"/>
      <c r="U69" s="63"/>
    </row>
    <row r="70" spans="1:21" ht="14.25">
      <c r="A70" s="95">
        <f t="shared" si="2"/>
        <v>6180550</v>
      </c>
      <c r="B70" s="96">
        <f t="shared" si="2"/>
        <v>39631</v>
      </c>
      <c r="C70" s="92" t="s">
        <v>147</v>
      </c>
      <c r="D70" s="94" t="s">
        <v>55</v>
      </c>
      <c r="E70" s="94" t="s">
        <v>32</v>
      </c>
      <c r="F70" s="94" t="s">
        <v>19</v>
      </c>
      <c r="G70" s="72">
        <v>20</v>
      </c>
      <c r="H70" s="72"/>
      <c r="I70" s="72"/>
      <c r="J70" s="72"/>
      <c r="K70" s="72"/>
      <c r="T70" s="63"/>
      <c r="U70" s="63"/>
    </row>
    <row r="71" spans="1:21" ht="14.25">
      <c r="A71" s="95">
        <f t="shared" si="2"/>
        <v>6180550</v>
      </c>
      <c r="B71" s="96">
        <f t="shared" si="2"/>
        <v>39631</v>
      </c>
      <c r="C71" s="92" t="s">
        <v>148</v>
      </c>
      <c r="D71" s="94" t="s">
        <v>37</v>
      </c>
      <c r="E71" s="94" t="s">
        <v>32</v>
      </c>
      <c r="F71" s="94" t="s">
        <v>19</v>
      </c>
      <c r="G71" s="72">
        <v>10</v>
      </c>
      <c r="H71" s="72">
        <v>2</v>
      </c>
      <c r="I71" s="72"/>
      <c r="J71" s="72"/>
      <c r="K71" s="72"/>
      <c r="T71" s="63"/>
      <c r="U71" s="63"/>
    </row>
    <row r="72" spans="1:21" ht="14.25">
      <c r="A72" s="95">
        <f t="shared" si="2"/>
        <v>6180550</v>
      </c>
      <c r="B72" s="96">
        <f t="shared" si="2"/>
        <v>39631</v>
      </c>
      <c r="C72" s="92" t="s">
        <v>149</v>
      </c>
      <c r="D72" s="94" t="s">
        <v>66</v>
      </c>
      <c r="E72" s="94" t="s">
        <v>32</v>
      </c>
      <c r="F72" s="94" t="s">
        <v>19</v>
      </c>
      <c r="G72" s="72">
        <v>10</v>
      </c>
      <c r="H72" s="72">
        <v>2</v>
      </c>
      <c r="I72" s="72"/>
      <c r="J72" s="72"/>
      <c r="K72" s="72"/>
      <c r="T72" s="63"/>
      <c r="U72" s="63"/>
    </row>
    <row r="73" spans="1:21" ht="14.25">
      <c r="A73" s="95">
        <f t="shared" si="2"/>
        <v>6180550</v>
      </c>
      <c r="B73" s="96">
        <f t="shared" si="2"/>
        <v>39631</v>
      </c>
      <c r="C73" s="92" t="s">
        <v>150</v>
      </c>
      <c r="D73" s="94" t="s">
        <v>66</v>
      </c>
      <c r="E73" s="94" t="s">
        <v>11</v>
      </c>
      <c r="F73" s="94" t="s">
        <v>19</v>
      </c>
      <c r="G73" s="72">
        <v>15</v>
      </c>
      <c r="H73" s="72">
        <v>2</v>
      </c>
      <c r="I73" s="72"/>
      <c r="J73" s="72"/>
      <c r="K73" s="72"/>
      <c r="T73" s="63"/>
      <c r="U73" s="63"/>
    </row>
    <row r="74" spans="1:21" ht="14.25">
      <c r="A74" s="95">
        <f t="shared" si="2"/>
        <v>6180550</v>
      </c>
      <c r="B74" s="96">
        <f t="shared" si="2"/>
        <v>39631</v>
      </c>
      <c r="C74" s="92" t="s">
        <v>151</v>
      </c>
      <c r="D74" s="94" t="s">
        <v>55</v>
      </c>
      <c r="E74" s="94" t="s">
        <v>32</v>
      </c>
      <c r="F74" s="94" t="s">
        <v>26</v>
      </c>
      <c r="G74" s="72">
        <v>50</v>
      </c>
      <c r="H74" s="72"/>
      <c r="I74" s="72"/>
      <c r="J74" s="72"/>
      <c r="K74" s="72"/>
      <c r="T74" s="63"/>
      <c r="U74" s="63"/>
    </row>
    <row r="75" spans="1:21" ht="14.25">
      <c r="A75" s="95">
        <f t="shared" si="2"/>
        <v>6180550</v>
      </c>
      <c r="B75" s="96">
        <f t="shared" si="2"/>
        <v>39631</v>
      </c>
      <c r="C75" s="92" t="s">
        <v>152</v>
      </c>
      <c r="D75" s="94" t="s">
        <v>66</v>
      </c>
      <c r="E75" s="94" t="s">
        <v>32</v>
      </c>
      <c r="F75" s="94" t="s">
        <v>26</v>
      </c>
      <c r="G75" s="72">
        <v>5</v>
      </c>
      <c r="H75" s="72">
        <v>2</v>
      </c>
      <c r="I75" s="72"/>
      <c r="J75" s="72"/>
      <c r="K75" s="72"/>
      <c r="T75" s="63"/>
      <c r="U75" s="63"/>
    </row>
    <row r="76" spans="1:21" ht="14.25">
      <c r="A76" s="95">
        <f t="shared" si="2"/>
        <v>6180550</v>
      </c>
      <c r="B76" s="96">
        <f t="shared" si="2"/>
        <v>39631</v>
      </c>
      <c r="C76" s="92" t="s">
        <v>153</v>
      </c>
      <c r="D76" s="94" t="s">
        <v>66</v>
      </c>
      <c r="E76" s="94" t="s">
        <v>18</v>
      </c>
      <c r="F76" s="94" t="s">
        <v>26</v>
      </c>
      <c r="G76" s="72">
        <v>5</v>
      </c>
      <c r="H76" s="72">
        <v>2</v>
      </c>
      <c r="I76" s="72"/>
      <c r="J76" s="72"/>
      <c r="K76" s="72"/>
      <c r="T76" s="63"/>
      <c r="U76" s="63"/>
    </row>
    <row r="77" spans="1:21" ht="14.25">
      <c r="A77" s="95">
        <f t="shared" si="2"/>
        <v>6180550</v>
      </c>
      <c r="B77" s="96">
        <f t="shared" si="2"/>
        <v>39631</v>
      </c>
      <c r="C77" s="92" t="s">
        <v>154</v>
      </c>
      <c r="D77" s="94" t="s">
        <v>66</v>
      </c>
      <c r="E77" s="94" t="s">
        <v>11</v>
      </c>
      <c r="F77" s="94" t="s">
        <v>26</v>
      </c>
      <c r="G77" s="72">
        <v>5</v>
      </c>
      <c r="H77" s="72">
        <v>2</v>
      </c>
      <c r="I77" s="72"/>
      <c r="J77" s="72"/>
      <c r="K77" s="72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3" t="s">
        <v>155</v>
      </c>
      <c r="B79" s="124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6" t="s">
        <v>156</v>
      </c>
      <c r="B82" s="17" t="s">
        <v>157</v>
      </c>
      <c r="C82" s="97"/>
      <c r="D82" s="98"/>
      <c r="E82" s="6"/>
      <c r="F82" s="2"/>
      <c r="G82" s="99"/>
      <c r="H82" s="2"/>
      <c r="I82" s="2"/>
      <c r="T82" s="63"/>
      <c r="U82" s="63"/>
    </row>
    <row r="83" spans="1:21" ht="12.75">
      <c r="A83" s="21" t="s">
        <v>158</v>
      </c>
      <c r="B83" s="11" t="s">
        <v>159</v>
      </c>
      <c r="C83" s="100"/>
      <c r="D83" s="101"/>
      <c r="E83" s="6"/>
      <c r="F83" s="49"/>
      <c r="G83" s="99"/>
      <c r="H83" s="2"/>
      <c r="I83" s="2"/>
      <c r="T83" s="63"/>
      <c r="U83" s="63"/>
    </row>
    <row r="84" spans="1:21" ht="12.75">
      <c r="A84" s="26" t="s">
        <v>120</v>
      </c>
      <c r="B84" s="27" t="s">
        <v>160</v>
      </c>
      <c r="C84" s="87"/>
      <c r="D84" s="102"/>
      <c r="E84" s="6"/>
      <c r="F84" s="49"/>
      <c r="G84" s="99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89" t="s">
        <v>141</v>
      </c>
      <c r="D86" s="38" t="s">
        <v>82</v>
      </c>
      <c r="E86" s="125" t="s">
        <v>161</v>
      </c>
      <c r="F86" s="125"/>
      <c r="G86" s="125"/>
      <c r="H86" s="127" t="s">
        <v>162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3"/>
      <c r="U86" s="63"/>
    </row>
    <row r="87" spans="1:21" ht="12.75">
      <c r="A87" s="40" t="s">
        <v>27</v>
      </c>
      <c r="B87" s="40" t="s">
        <v>99</v>
      </c>
      <c r="C87" s="40" t="s">
        <v>156</v>
      </c>
      <c r="D87" s="103" t="s">
        <v>158</v>
      </c>
      <c r="E87" s="40" t="s">
        <v>12</v>
      </c>
      <c r="F87" s="40" t="s">
        <v>19</v>
      </c>
      <c r="G87" s="40" t="s">
        <v>26</v>
      </c>
      <c r="H87" s="104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3"/>
      <c r="U87" s="63"/>
    </row>
    <row r="88" spans="1:21" ht="14.25">
      <c r="A88" s="67">
        <f>A66</f>
        <v>6180550</v>
      </c>
      <c r="B88" s="91">
        <f>B66</f>
        <v>39631</v>
      </c>
      <c r="C88" s="105" t="s">
        <v>175</v>
      </c>
      <c r="D88" s="106">
        <v>387</v>
      </c>
      <c r="E88" s="107"/>
      <c r="F88" s="108">
        <v>1</v>
      </c>
      <c r="G88" s="109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3"/>
      <c r="U88" s="63"/>
    </row>
    <row r="89" spans="1:21" ht="14.25">
      <c r="A89" s="95">
        <f aca="true" t="shared" si="3" ref="A89:B108">+A$88</f>
        <v>6180550</v>
      </c>
      <c r="B89" s="96">
        <f t="shared" si="3"/>
        <v>39631</v>
      </c>
      <c r="C89" s="110" t="s">
        <v>176</v>
      </c>
      <c r="D89" s="111">
        <v>2395</v>
      </c>
      <c r="E89" s="107">
        <v>1</v>
      </c>
      <c r="F89" s="108"/>
      <c r="G89" s="109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3"/>
      <c r="U89" s="63"/>
    </row>
    <row r="90" spans="1:21" ht="14.25">
      <c r="A90" s="95">
        <f t="shared" si="3"/>
        <v>6180550</v>
      </c>
      <c r="B90" s="96">
        <f t="shared" si="3"/>
        <v>39631</v>
      </c>
      <c r="C90" s="110" t="s">
        <v>177</v>
      </c>
      <c r="D90" s="111">
        <v>807</v>
      </c>
      <c r="E90" s="107">
        <v>920</v>
      </c>
      <c r="F90" s="108">
        <v>2120</v>
      </c>
      <c r="G90" s="109">
        <v>860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63"/>
      <c r="U90" s="63"/>
    </row>
    <row r="91" spans="1:21" ht="14.25">
      <c r="A91" s="95">
        <f t="shared" si="3"/>
        <v>6180550</v>
      </c>
      <c r="B91" s="96">
        <f t="shared" si="3"/>
        <v>39631</v>
      </c>
      <c r="C91" s="110" t="s">
        <v>178</v>
      </c>
      <c r="D91" s="111">
        <v>796</v>
      </c>
      <c r="E91" s="107">
        <v>450</v>
      </c>
      <c r="F91" s="108">
        <v>1770</v>
      </c>
      <c r="G91" s="109">
        <v>120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63"/>
      <c r="U91" s="63"/>
    </row>
    <row r="92" spans="1:21" ht="14.25">
      <c r="A92" s="95">
        <f t="shared" si="3"/>
        <v>6180550</v>
      </c>
      <c r="B92" s="96">
        <f t="shared" si="3"/>
        <v>39631</v>
      </c>
      <c r="C92" s="105" t="s">
        <v>179</v>
      </c>
      <c r="D92" s="106">
        <v>997</v>
      </c>
      <c r="E92" s="107">
        <v>1</v>
      </c>
      <c r="F92" s="108"/>
      <c r="G92" s="109">
        <v>1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63"/>
      <c r="U92" s="63"/>
    </row>
    <row r="93" spans="1:21" ht="14.25">
      <c r="A93" s="95">
        <f t="shared" si="3"/>
        <v>6180550</v>
      </c>
      <c r="B93" s="96">
        <f t="shared" si="3"/>
        <v>39631</v>
      </c>
      <c r="C93" s="105" t="s">
        <v>180</v>
      </c>
      <c r="D93" s="106">
        <v>912</v>
      </c>
      <c r="E93" s="107">
        <v>52</v>
      </c>
      <c r="F93" s="108">
        <v>10</v>
      </c>
      <c r="G93" s="109">
        <v>10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63"/>
      <c r="U93" s="63"/>
    </row>
    <row r="94" spans="1:21" ht="14.25">
      <c r="A94" s="95">
        <f t="shared" si="3"/>
        <v>6180550</v>
      </c>
      <c r="B94" s="96">
        <f t="shared" si="3"/>
        <v>39631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63"/>
      <c r="U94" s="63"/>
    </row>
    <row r="95" spans="1:21" ht="14.25">
      <c r="A95" s="95">
        <f t="shared" si="3"/>
        <v>6180550</v>
      </c>
      <c r="B95" s="96">
        <f t="shared" si="3"/>
        <v>39631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63"/>
      <c r="U95" s="63"/>
    </row>
    <row r="96" spans="1:21" ht="14.25">
      <c r="A96" s="95">
        <f t="shared" si="3"/>
        <v>6180550</v>
      </c>
      <c r="B96" s="96">
        <f t="shared" si="3"/>
        <v>39631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63"/>
      <c r="U96" s="63"/>
    </row>
    <row r="97" spans="1:21" ht="14.25">
      <c r="A97" s="95">
        <f t="shared" si="3"/>
        <v>6180550</v>
      </c>
      <c r="B97" s="96">
        <f t="shared" si="3"/>
        <v>39631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63"/>
      <c r="U97" s="63"/>
    </row>
    <row r="98" spans="1:21" ht="14.25">
      <c r="A98" s="95">
        <f t="shared" si="3"/>
        <v>6180550</v>
      </c>
      <c r="B98" s="96">
        <f t="shared" si="3"/>
        <v>39631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63"/>
      <c r="U98" s="63"/>
    </row>
    <row r="99" spans="1:21" ht="14.25">
      <c r="A99" s="95">
        <f t="shared" si="3"/>
        <v>6180550</v>
      </c>
      <c r="B99" s="96">
        <f t="shared" si="3"/>
        <v>39631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63"/>
      <c r="U99" s="63"/>
    </row>
    <row r="100" spans="1:21" ht="14.25">
      <c r="A100" s="95">
        <f t="shared" si="3"/>
        <v>6180550</v>
      </c>
      <c r="B100" s="96">
        <f t="shared" si="3"/>
        <v>39631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63"/>
      <c r="U100" s="63"/>
    </row>
    <row r="101" spans="1:21" ht="14.25">
      <c r="A101" s="95">
        <f t="shared" si="3"/>
        <v>6180550</v>
      </c>
      <c r="B101" s="96">
        <f t="shared" si="3"/>
        <v>39631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63"/>
      <c r="U101" s="63"/>
    </row>
    <row r="102" spans="1:21" ht="14.25">
      <c r="A102" s="95">
        <f t="shared" si="3"/>
        <v>6180550</v>
      </c>
      <c r="B102" s="96">
        <f t="shared" si="3"/>
        <v>39631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63"/>
      <c r="U102" s="63"/>
    </row>
    <row r="103" spans="1:21" ht="14.25">
      <c r="A103" s="95">
        <f t="shared" si="3"/>
        <v>6180550</v>
      </c>
      <c r="B103" s="96">
        <f t="shared" si="3"/>
        <v>39631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63"/>
      <c r="U103" s="63"/>
    </row>
    <row r="104" spans="1:21" ht="14.25">
      <c r="A104" s="95">
        <f t="shared" si="3"/>
        <v>6180550</v>
      </c>
      <c r="B104" s="96">
        <f t="shared" si="3"/>
        <v>39631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63"/>
      <c r="U104" s="63"/>
    </row>
    <row r="105" spans="1:21" ht="14.25">
      <c r="A105" s="95">
        <f t="shared" si="3"/>
        <v>6180550</v>
      </c>
      <c r="B105" s="96">
        <f t="shared" si="3"/>
        <v>39631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63"/>
      <c r="U105" s="63"/>
    </row>
    <row r="106" spans="1:21" ht="14.25">
      <c r="A106" s="95">
        <f t="shared" si="3"/>
        <v>6180550</v>
      </c>
      <c r="B106" s="96">
        <f t="shared" si="3"/>
        <v>39631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63"/>
      <c r="U106" s="63"/>
    </row>
    <row r="107" spans="1:21" ht="14.25">
      <c r="A107" s="95">
        <f t="shared" si="3"/>
        <v>6180550</v>
      </c>
      <c r="B107" s="96">
        <f t="shared" si="3"/>
        <v>39631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63"/>
      <c r="U107" s="63"/>
    </row>
    <row r="108" spans="1:21" ht="14.25">
      <c r="A108" s="95">
        <f t="shared" si="3"/>
        <v>6180550</v>
      </c>
      <c r="B108" s="96">
        <f t="shared" si="3"/>
        <v>39631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63"/>
      <c r="U108" s="63"/>
    </row>
    <row r="109" spans="1:21" ht="14.25">
      <c r="A109" s="95">
        <f aca="true" t="shared" si="4" ref="A109:B128">+A$88</f>
        <v>6180550</v>
      </c>
      <c r="B109" s="96">
        <f t="shared" si="4"/>
        <v>39631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63"/>
      <c r="U109" s="63"/>
    </row>
    <row r="110" spans="1:21" ht="14.25">
      <c r="A110" s="95">
        <f t="shared" si="4"/>
        <v>6180550</v>
      </c>
      <c r="B110" s="96">
        <f t="shared" si="4"/>
        <v>39631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63"/>
      <c r="U110" s="63"/>
    </row>
    <row r="111" spans="1:21" ht="14.25">
      <c r="A111" s="95">
        <f t="shared" si="4"/>
        <v>6180550</v>
      </c>
      <c r="B111" s="96">
        <f t="shared" si="4"/>
        <v>39631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63"/>
      <c r="U111" s="63"/>
    </row>
    <row r="112" spans="1:21" ht="14.25">
      <c r="A112" s="95">
        <f t="shared" si="4"/>
        <v>6180550</v>
      </c>
      <c r="B112" s="96">
        <f t="shared" si="4"/>
        <v>39631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63"/>
      <c r="U112" s="63"/>
    </row>
    <row r="113" spans="1:21" ht="14.25">
      <c r="A113" s="95">
        <f t="shared" si="4"/>
        <v>6180550</v>
      </c>
      <c r="B113" s="96">
        <f t="shared" si="4"/>
        <v>39631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63"/>
      <c r="U113" s="63"/>
    </row>
    <row r="114" spans="1:21" ht="14.25">
      <c r="A114" s="95">
        <f t="shared" si="4"/>
        <v>6180550</v>
      </c>
      <c r="B114" s="96">
        <f t="shared" si="4"/>
        <v>39631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63"/>
      <c r="U114" s="63"/>
    </row>
    <row r="115" spans="1:21" ht="14.25">
      <c r="A115" s="95">
        <f t="shared" si="4"/>
        <v>6180550</v>
      </c>
      <c r="B115" s="96">
        <f t="shared" si="4"/>
        <v>39631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63"/>
      <c r="U115" s="63"/>
    </row>
    <row r="116" spans="1:21" ht="14.25">
      <c r="A116" s="95">
        <f t="shared" si="4"/>
        <v>6180550</v>
      </c>
      <c r="B116" s="96">
        <f t="shared" si="4"/>
        <v>39631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63"/>
      <c r="U116" s="63"/>
    </row>
    <row r="117" spans="1:21" ht="14.25">
      <c r="A117" s="95">
        <f t="shared" si="4"/>
        <v>6180550</v>
      </c>
      <c r="B117" s="96">
        <f t="shared" si="4"/>
        <v>39631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63"/>
      <c r="U117" s="63"/>
    </row>
    <row r="118" spans="1:21" ht="14.25">
      <c r="A118" s="95">
        <f t="shared" si="4"/>
        <v>6180550</v>
      </c>
      <c r="B118" s="96">
        <f t="shared" si="4"/>
        <v>39631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63"/>
      <c r="U118" s="63"/>
    </row>
    <row r="119" spans="1:21" ht="14.25">
      <c r="A119" s="95">
        <f t="shared" si="4"/>
        <v>6180550</v>
      </c>
      <c r="B119" s="96">
        <f t="shared" si="4"/>
        <v>39631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63"/>
      <c r="U119" s="63"/>
    </row>
    <row r="120" spans="1:21" ht="14.25">
      <c r="A120" s="95">
        <f t="shared" si="4"/>
        <v>6180550</v>
      </c>
      <c r="B120" s="96">
        <f t="shared" si="4"/>
        <v>39631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63"/>
      <c r="U120" s="63"/>
    </row>
    <row r="121" spans="1:21" ht="14.25">
      <c r="A121" s="95">
        <f t="shared" si="4"/>
        <v>6180550</v>
      </c>
      <c r="B121" s="96">
        <f t="shared" si="4"/>
        <v>39631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63"/>
      <c r="U121" s="63"/>
    </row>
    <row r="122" spans="1:21" ht="14.25">
      <c r="A122" s="95">
        <f t="shared" si="4"/>
        <v>6180550</v>
      </c>
      <c r="B122" s="96">
        <f t="shared" si="4"/>
        <v>39631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63"/>
      <c r="U122" s="63"/>
    </row>
    <row r="123" spans="1:21" ht="14.25">
      <c r="A123" s="95">
        <f t="shared" si="4"/>
        <v>6180550</v>
      </c>
      <c r="B123" s="96">
        <f t="shared" si="4"/>
        <v>39631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63"/>
      <c r="U123" s="63"/>
    </row>
    <row r="124" spans="1:21" ht="14.25">
      <c r="A124" s="95">
        <f t="shared" si="4"/>
        <v>6180550</v>
      </c>
      <c r="B124" s="96">
        <f t="shared" si="4"/>
        <v>39631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63"/>
      <c r="U124" s="63"/>
    </row>
    <row r="125" spans="1:21" ht="14.25">
      <c r="A125" s="95">
        <f t="shared" si="4"/>
        <v>6180550</v>
      </c>
      <c r="B125" s="96">
        <f t="shared" si="4"/>
        <v>39631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63"/>
      <c r="U125" s="63"/>
    </row>
    <row r="126" spans="1:21" ht="14.25">
      <c r="A126" s="95">
        <f t="shared" si="4"/>
        <v>6180550</v>
      </c>
      <c r="B126" s="96">
        <f t="shared" si="4"/>
        <v>39631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63"/>
      <c r="U126" s="63"/>
    </row>
    <row r="127" spans="1:21" ht="14.25">
      <c r="A127" s="95">
        <f t="shared" si="4"/>
        <v>6180550</v>
      </c>
      <c r="B127" s="96">
        <f t="shared" si="4"/>
        <v>39631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63"/>
      <c r="U127" s="63"/>
    </row>
    <row r="128" spans="1:21" ht="14.25">
      <c r="A128" s="95">
        <f t="shared" si="4"/>
        <v>6180550</v>
      </c>
      <c r="B128" s="96">
        <f t="shared" si="4"/>
        <v>39631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63"/>
      <c r="U128" s="63"/>
    </row>
    <row r="129" spans="1:21" ht="14.25">
      <c r="A129" s="95">
        <f aca="true" t="shared" si="5" ref="A129:B148">+A$88</f>
        <v>6180550</v>
      </c>
      <c r="B129" s="96">
        <f t="shared" si="5"/>
        <v>39631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63"/>
      <c r="U129" s="63"/>
    </row>
    <row r="130" spans="1:21" ht="14.25">
      <c r="A130" s="95">
        <f t="shared" si="5"/>
        <v>6180550</v>
      </c>
      <c r="B130" s="96">
        <f t="shared" si="5"/>
        <v>39631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63"/>
      <c r="U130" s="63"/>
    </row>
    <row r="131" spans="1:21" ht="14.25">
      <c r="A131" s="95">
        <f t="shared" si="5"/>
        <v>6180550</v>
      </c>
      <c r="B131" s="96">
        <f t="shared" si="5"/>
        <v>39631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63"/>
      <c r="U131" s="63"/>
    </row>
    <row r="132" spans="1:21" ht="14.25">
      <c r="A132" s="95">
        <f t="shared" si="5"/>
        <v>6180550</v>
      </c>
      <c r="B132" s="96">
        <f t="shared" si="5"/>
        <v>39631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3"/>
      <c r="U132" s="63"/>
    </row>
    <row r="133" spans="1:21" ht="14.25">
      <c r="A133" s="95">
        <f t="shared" si="5"/>
        <v>6180550</v>
      </c>
      <c r="B133" s="96">
        <f t="shared" si="5"/>
        <v>39631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63"/>
      <c r="U133" s="63"/>
    </row>
    <row r="134" spans="1:21" ht="14.25">
      <c r="A134" s="95">
        <f t="shared" si="5"/>
        <v>6180550</v>
      </c>
      <c r="B134" s="96">
        <f t="shared" si="5"/>
        <v>39631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3"/>
      <c r="U134" s="63"/>
    </row>
    <row r="135" spans="1:21" ht="14.25">
      <c r="A135" s="95">
        <f t="shared" si="5"/>
        <v>6180550</v>
      </c>
      <c r="B135" s="96">
        <f t="shared" si="5"/>
        <v>39631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3"/>
      <c r="U135" s="63"/>
    </row>
    <row r="136" spans="1:21" ht="14.25">
      <c r="A136" s="95">
        <f t="shared" si="5"/>
        <v>6180550</v>
      </c>
      <c r="B136" s="96">
        <f t="shared" si="5"/>
        <v>39631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3"/>
      <c r="U136" s="63"/>
    </row>
    <row r="137" spans="1:21" ht="14.25">
      <c r="A137" s="95">
        <f t="shared" si="5"/>
        <v>6180550</v>
      </c>
      <c r="B137" s="96">
        <f t="shared" si="5"/>
        <v>39631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3"/>
      <c r="U137" s="63"/>
    </row>
    <row r="138" spans="1:21" ht="14.25">
      <c r="A138" s="95">
        <f t="shared" si="5"/>
        <v>6180550</v>
      </c>
      <c r="B138" s="96">
        <f t="shared" si="5"/>
        <v>39631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3"/>
      <c r="U138" s="63"/>
    </row>
    <row r="139" spans="1:21" ht="14.25">
      <c r="A139" s="95">
        <f t="shared" si="5"/>
        <v>6180550</v>
      </c>
      <c r="B139" s="96">
        <f t="shared" si="5"/>
        <v>39631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3"/>
      <c r="U139" s="63"/>
    </row>
    <row r="140" spans="1:21" ht="14.25">
      <c r="A140" s="95">
        <f t="shared" si="5"/>
        <v>6180550</v>
      </c>
      <c r="B140" s="96">
        <f t="shared" si="5"/>
        <v>39631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3"/>
      <c r="U140" s="63"/>
    </row>
    <row r="141" spans="1:21" ht="14.25">
      <c r="A141" s="95">
        <f t="shared" si="5"/>
        <v>6180550</v>
      </c>
      <c r="B141" s="96">
        <f t="shared" si="5"/>
        <v>39631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3"/>
      <c r="U141" s="63"/>
    </row>
    <row r="142" spans="1:21" ht="14.25">
      <c r="A142" s="95">
        <f t="shared" si="5"/>
        <v>6180550</v>
      </c>
      <c r="B142" s="96">
        <f t="shared" si="5"/>
        <v>39631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3"/>
      <c r="U142" s="63"/>
    </row>
    <row r="143" spans="1:21" ht="14.25">
      <c r="A143" s="95">
        <f t="shared" si="5"/>
        <v>6180550</v>
      </c>
      <c r="B143" s="96">
        <f t="shared" si="5"/>
        <v>39631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3"/>
      <c r="U143" s="63"/>
    </row>
    <row r="144" spans="1:21" ht="14.25">
      <c r="A144" s="95">
        <f t="shared" si="5"/>
        <v>6180550</v>
      </c>
      <c r="B144" s="96">
        <f t="shared" si="5"/>
        <v>39631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3"/>
      <c r="U144" s="63"/>
    </row>
    <row r="145" spans="1:21" ht="14.25">
      <c r="A145" s="95">
        <f t="shared" si="5"/>
        <v>6180550</v>
      </c>
      <c r="B145" s="96">
        <f t="shared" si="5"/>
        <v>39631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3"/>
      <c r="U145" s="63"/>
    </row>
    <row r="146" spans="1:21" ht="14.25">
      <c r="A146" s="95">
        <f t="shared" si="5"/>
        <v>6180550</v>
      </c>
      <c r="B146" s="96">
        <f t="shared" si="5"/>
        <v>39631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3"/>
      <c r="U146" s="63"/>
    </row>
    <row r="147" spans="1:21" ht="14.25">
      <c r="A147" s="95">
        <f t="shared" si="5"/>
        <v>6180550</v>
      </c>
      <c r="B147" s="96">
        <f t="shared" si="5"/>
        <v>39631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3"/>
      <c r="U147" s="63"/>
    </row>
    <row r="148" spans="1:21" ht="14.25">
      <c r="A148" s="95">
        <f t="shared" si="5"/>
        <v>6180550</v>
      </c>
      <c r="B148" s="96">
        <f t="shared" si="5"/>
        <v>39631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3"/>
      <c r="U148" s="63"/>
    </row>
    <row r="149" spans="1:21" ht="14.25">
      <c r="A149" s="95">
        <f aca="true" t="shared" si="6" ref="A149:B168">+A$88</f>
        <v>6180550</v>
      </c>
      <c r="B149" s="96">
        <f t="shared" si="6"/>
        <v>39631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3"/>
      <c r="U149" s="63"/>
    </row>
    <row r="150" spans="1:21" ht="14.25">
      <c r="A150" s="95">
        <f t="shared" si="6"/>
        <v>6180550</v>
      </c>
      <c r="B150" s="96">
        <f t="shared" si="6"/>
        <v>39631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3"/>
      <c r="U150" s="63"/>
    </row>
    <row r="151" spans="1:21" ht="14.25">
      <c r="A151" s="95">
        <f t="shared" si="6"/>
        <v>6180550</v>
      </c>
      <c r="B151" s="96">
        <f t="shared" si="6"/>
        <v>39631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3"/>
      <c r="U151" s="63"/>
    </row>
    <row r="152" spans="1:21" ht="14.25">
      <c r="A152" s="95">
        <f t="shared" si="6"/>
        <v>6180550</v>
      </c>
      <c r="B152" s="96">
        <f t="shared" si="6"/>
        <v>39631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3"/>
      <c r="U152" s="63"/>
    </row>
    <row r="153" spans="1:21" ht="14.25">
      <c r="A153" s="95">
        <f t="shared" si="6"/>
        <v>6180550</v>
      </c>
      <c r="B153" s="96">
        <f t="shared" si="6"/>
        <v>39631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3"/>
      <c r="U153" s="63"/>
    </row>
    <row r="154" spans="1:21" ht="14.25">
      <c r="A154" s="95">
        <f t="shared" si="6"/>
        <v>6180550</v>
      </c>
      <c r="B154" s="96">
        <f t="shared" si="6"/>
        <v>39631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3"/>
      <c r="U154" s="63"/>
    </row>
    <row r="155" spans="1:21" ht="14.25">
      <c r="A155" s="95">
        <f t="shared" si="6"/>
        <v>6180550</v>
      </c>
      <c r="B155" s="96">
        <f t="shared" si="6"/>
        <v>39631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3"/>
      <c r="U155" s="63"/>
    </row>
    <row r="156" spans="1:21" ht="14.25">
      <c r="A156" s="95">
        <f t="shared" si="6"/>
        <v>6180550</v>
      </c>
      <c r="B156" s="96">
        <f t="shared" si="6"/>
        <v>39631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3"/>
      <c r="U156" s="63"/>
    </row>
    <row r="157" spans="1:21" ht="14.25">
      <c r="A157" s="95">
        <f t="shared" si="6"/>
        <v>6180550</v>
      </c>
      <c r="B157" s="96">
        <f t="shared" si="6"/>
        <v>39631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3"/>
      <c r="U157" s="63"/>
    </row>
    <row r="158" spans="1:21" ht="14.25">
      <c r="A158" s="95">
        <f t="shared" si="6"/>
        <v>6180550</v>
      </c>
      <c r="B158" s="96">
        <f t="shared" si="6"/>
        <v>39631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3"/>
      <c r="U158" s="63"/>
    </row>
    <row r="159" spans="1:21" ht="14.25">
      <c r="A159" s="95">
        <f t="shared" si="6"/>
        <v>6180550</v>
      </c>
      <c r="B159" s="96">
        <f t="shared" si="6"/>
        <v>39631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3"/>
      <c r="U159" s="63"/>
    </row>
    <row r="160" spans="1:21" ht="14.25">
      <c r="A160" s="95">
        <f t="shared" si="6"/>
        <v>6180550</v>
      </c>
      <c r="B160" s="96">
        <f t="shared" si="6"/>
        <v>39631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3"/>
      <c r="U160" s="63"/>
    </row>
    <row r="161" spans="1:21" ht="14.25">
      <c r="A161" s="95">
        <f t="shared" si="6"/>
        <v>6180550</v>
      </c>
      <c r="B161" s="96">
        <f t="shared" si="6"/>
        <v>39631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3"/>
      <c r="U161" s="63"/>
    </row>
    <row r="162" spans="1:21" ht="14.25">
      <c r="A162" s="95">
        <f t="shared" si="6"/>
        <v>6180550</v>
      </c>
      <c r="B162" s="96">
        <f t="shared" si="6"/>
        <v>39631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3"/>
      <c r="U162" s="63"/>
    </row>
    <row r="163" spans="1:21" ht="14.25">
      <c r="A163" s="95">
        <f t="shared" si="6"/>
        <v>6180550</v>
      </c>
      <c r="B163" s="96">
        <f t="shared" si="6"/>
        <v>39631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3"/>
      <c r="U163" s="63"/>
    </row>
    <row r="164" spans="1:21" ht="14.25">
      <c r="A164" s="95">
        <f t="shared" si="6"/>
        <v>6180550</v>
      </c>
      <c r="B164" s="96">
        <f t="shared" si="6"/>
        <v>39631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3"/>
      <c r="U164" s="63"/>
    </row>
    <row r="165" spans="1:21" ht="14.25">
      <c r="A165" s="95">
        <f t="shared" si="6"/>
        <v>6180550</v>
      </c>
      <c r="B165" s="96">
        <f t="shared" si="6"/>
        <v>39631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3"/>
      <c r="U165" s="63"/>
    </row>
    <row r="166" spans="1:21" ht="14.25">
      <c r="A166" s="95">
        <f t="shared" si="6"/>
        <v>6180550</v>
      </c>
      <c r="B166" s="96">
        <f t="shared" si="6"/>
        <v>39631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3"/>
      <c r="U166" s="63"/>
    </row>
    <row r="167" spans="1:21" ht="14.25">
      <c r="A167" s="95">
        <f t="shared" si="6"/>
        <v>6180550</v>
      </c>
      <c r="B167" s="96">
        <f t="shared" si="6"/>
        <v>39631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3"/>
      <c r="U167" s="63"/>
    </row>
    <row r="168" spans="1:21" ht="14.25">
      <c r="A168" s="95">
        <f t="shared" si="6"/>
        <v>6180550</v>
      </c>
      <c r="B168" s="96">
        <f t="shared" si="6"/>
        <v>39631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3"/>
      <c r="U168" s="63"/>
    </row>
    <row r="169" spans="1:21" ht="14.25">
      <c r="A169" s="95">
        <f aca="true" t="shared" si="7" ref="A169:B188">+A$88</f>
        <v>6180550</v>
      </c>
      <c r="B169" s="96">
        <f t="shared" si="7"/>
        <v>39631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3"/>
      <c r="U169" s="63"/>
    </row>
    <row r="170" spans="1:21" ht="14.25">
      <c r="A170" s="95">
        <f t="shared" si="7"/>
        <v>6180550</v>
      </c>
      <c r="B170" s="96">
        <f t="shared" si="7"/>
        <v>39631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3"/>
      <c r="U170" s="63"/>
    </row>
    <row r="171" spans="1:21" ht="14.25">
      <c r="A171" s="95">
        <f t="shared" si="7"/>
        <v>6180550</v>
      </c>
      <c r="B171" s="96">
        <f t="shared" si="7"/>
        <v>39631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3"/>
      <c r="U171" s="63"/>
    </row>
    <row r="172" spans="1:21" ht="14.25">
      <c r="A172" s="95">
        <f t="shared" si="7"/>
        <v>6180550</v>
      </c>
      <c r="B172" s="96">
        <f t="shared" si="7"/>
        <v>39631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3"/>
      <c r="U172" s="63"/>
    </row>
    <row r="173" spans="1:21" ht="14.25">
      <c r="A173" s="95">
        <f t="shared" si="7"/>
        <v>6180550</v>
      </c>
      <c r="B173" s="96">
        <f t="shared" si="7"/>
        <v>39631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3"/>
      <c r="U173" s="63"/>
    </row>
    <row r="174" spans="1:21" ht="14.25">
      <c r="A174" s="95">
        <f t="shared" si="7"/>
        <v>6180550</v>
      </c>
      <c r="B174" s="96">
        <f t="shared" si="7"/>
        <v>39631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3"/>
      <c r="U174" s="63"/>
    </row>
    <row r="175" spans="1:21" ht="14.25">
      <c r="A175" s="95">
        <f t="shared" si="7"/>
        <v>6180550</v>
      </c>
      <c r="B175" s="96">
        <f t="shared" si="7"/>
        <v>39631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3"/>
      <c r="U175" s="63"/>
    </row>
    <row r="176" spans="1:21" ht="14.25">
      <c r="A176" s="95">
        <f t="shared" si="7"/>
        <v>6180550</v>
      </c>
      <c r="B176" s="96">
        <f t="shared" si="7"/>
        <v>39631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3"/>
      <c r="U176" s="63"/>
    </row>
    <row r="177" spans="1:21" ht="14.25">
      <c r="A177" s="95">
        <f t="shared" si="7"/>
        <v>6180550</v>
      </c>
      <c r="B177" s="96">
        <f t="shared" si="7"/>
        <v>39631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3"/>
      <c r="U177" s="63"/>
    </row>
    <row r="178" spans="1:21" ht="14.25">
      <c r="A178" s="95">
        <f t="shared" si="7"/>
        <v>6180550</v>
      </c>
      <c r="B178" s="96">
        <f t="shared" si="7"/>
        <v>39631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3"/>
      <c r="U178" s="63"/>
    </row>
    <row r="179" spans="1:21" ht="14.25">
      <c r="A179" s="95">
        <f t="shared" si="7"/>
        <v>6180550</v>
      </c>
      <c r="B179" s="96">
        <f t="shared" si="7"/>
        <v>39631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3"/>
      <c r="U179" s="63"/>
    </row>
    <row r="180" spans="1:21" ht="14.25">
      <c r="A180" s="95">
        <f t="shared" si="7"/>
        <v>6180550</v>
      </c>
      <c r="B180" s="96">
        <f t="shared" si="7"/>
        <v>39631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3"/>
      <c r="U180" s="63"/>
    </row>
    <row r="181" spans="1:21" ht="14.25">
      <c r="A181" s="95">
        <f t="shared" si="7"/>
        <v>6180550</v>
      </c>
      <c r="B181" s="96">
        <f t="shared" si="7"/>
        <v>39631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3"/>
      <c r="U181" s="63"/>
    </row>
    <row r="182" spans="1:21" ht="14.25">
      <c r="A182" s="95">
        <f t="shared" si="7"/>
        <v>6180550</v>
      </c>
      <c r="B182" s="96">
        <f t="shared" si="7"/>
        <v>39631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3"/>
      <c r="U182" s="63"/>
    </row>
    <row r="183" spans="1:21" ht="14.25">
      <c r="A183" s="95">
        <f t="shared" si="7"/>
        <v>6180550</v>
      </c>
      <c r="B183" s="96">
        <f t="shared" si="7"/>
        <v>39631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3"/>
      <c r="U183" s="63"/>
    </row>
    <row r="184" spans="1:21" ht="14.25">
      <c r="A184" s="95">
        <f t="shared" si="7"/>
        <v>6180550</v>
      </c>
      <c r="B184" s="96">
        <f t="shared" si="7"/>
        <v>39631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3"/>
      <c r="U184" s="63"/>
    </row>
    <row r="185" spans="1:21" ht="14.25">
      <c r="A185" s="95">
        <f t="shared" si="7"/>
        <v>6180550</v>
      </c>
      <c r="B185" s="96">
        <f t="shared" si="7"/>
        <v>39631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3"/>
      <c r="U185" s="63"/>
    </row>
    <row r="186" spans="1:21" ht="14.25">
      <c r="A186" s="95">
        <f t="shared" si="7"/>
        <v>6180550</v>
      </c>
      <c r="B186" s="96">
        <f t="shared" si="7"/>
        <v>39631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3"/>
      <c r="U186" s="63"/>
    </row>
    <row r="187" spans="1:21" ht="14.25">
      <c r="A187" s="95">
        <f t="shared" si="7"/>
        <v>6180550</v>
      </c>
      <c r="B187" s="96">
        <f t="shared" si="7"/>
        <v>39631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3"/>
      <c r="U187" s="63"/>
    </row>
    <row r="188" spans="1:21" ht="14.25">
      <c r="A188" s="95">
        <f t="shared" si="7"/>
        <v>6180550</v>
      </c>
      <c r="B188" s="96">
        <f t="shared" si="7"/>
        <v>39631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3"/>
      <c r="U188" s="63"/>
    </row>
    <row r="189" spans="1:21" ht="14.25">
      <c r="A189" s="95">
        <f aca="true" t="shared" si="8" ref="A189:B208">+A$88</f>
        <v>6180550</v>
      </c>
      <c r="B189" s="96">
        <f t="shared" si="8"/>
        <v>39631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3"/>
      <c r="U189" s="63"/>
    </row>
    <row r="190" spans="1:21" ht="14.25">
      <c r="A190" s="95">
        <f t="shared" si="8"/>
        <v>6180550</v>
      </c>
      <c r="B190" s="96">
        <f t="shared" si="8"/>
        <v>39631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3"/>
      <c r="U190" s="63"/>
    </row>
    <row r="191" spans="1:21" ht="14.25">
      <c r="A191" s="95">
        <f t="shared" si="8"/>
        <v>6180550</v>
      </c>
      <c r="B191" s="96">
        <f t="shared" si="8"/>
        <v>39631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3"/>
      <c r="U191" s="63"/>
    </row>
    <row r="192" spans="1:21" ht="14.25">
      <c r="A192" s="95">
        <f t="shared" si="8"/>
        <v>6180550</v>
      </c>
      <c r="B192" s="96">
        <f t="shared" si="8"/>
        <v>39631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3"/>
      <c r="U192" s="63"/>
    </row>
    <row r="193" spans="1:21" ht="14.25">
      <c r="A193" s="95">
        <f t="shared" si="8"/>
        <v>6180550</v>
      </c>
      <c r="B193" s="96">
        <f t="shared" si="8"/>
        <v>39631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3"/>
      <c r="U193" s="63"/>
    </row>
    <row r="194" spans="1:21" ht="14.25">
      <c r="A194" s="95">
        <f t="shared" si="8"/>
        <v>6180550</v>
      </c>
      <c r="B194" s="96">
        <f t="shared" si="8"/>
        <v>39631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3"/>
      <c r="U194" s="63"/>
    </row>
    <row r="195" spans="1:21" ht="14.25">
      <c r="A195" s="95">
        <f t="shared" si="8"/>
        <v>6180550</v>
      </c>
      <c r="B195" s="96">
        <f t="shared" si="8"/>
        <v>39631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3"/>
      <c r="U195" s="63"/>
    </row>
    <row r="196" spans="1:21" ht="14.25">
      <c r="A196" s="95">
        <f t="shared" si="8"/>
        <v>6180550</v>
      </c>
      <c r="B196" s="96">
        <f t="shared" si="8"/>
        <v>39631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3"/>
      <c r="U196" s="63"/>
    </row>
    <row r="197" spans="1:21" ht="14.25">
      <c r="A197" s="95">
        <f t="shared" si="8"/>
        <v>6180550</v>
      </c>
      <c r="B197" s="96">
        <f t="shared" si="8"/>
        <v>39631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3"/>
      <c r="U197" s="63"/>
    </row>
    <row r="198" spans="1:21" ht="14.25">
      <c r="A198" s="95">
        <f t="shared" si="8"/>
        <v>6180550</v>
      </c>
      <c r="B198" s="96">
        <f t="shared" si="8"/>
        <v>39631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3"/>
      <c r="U198" s="63"/>
    </row>
    <row r="199" spans="1:21" ht="14.25">
      <c r="A199" s="95">
        <f t="shared" si="8"/>
        <v>6180550</v>
      </c>
      <c r="B199" s="96">
        <f t="shared" si="8"/>
        <v>39631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3"/>
      <c r="U199" s="63"/>
    </row>
    <row r="200" spans="1:21" ht="14.25">
      <c r="A200" s="95">
        <f t="shared" si="8"/>
        <v>6180550</v>
      </c>
      <c r="B200" s="96">
        <f t="shared" si="8"/>
        <v>39631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3"/>
      <c r="U200" s="63"/>
    </row>
    <row r="201" spans="1:21" ht="14.25">
      <c r="A201" s="95">
        <f t="shared" si="8"/>
        <v>6180550</v>
      </c>
      <c r="B201" s="96">
        <f t="shared" si="8"/>
        <v>39631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3"/>
      <c r="U201" s="63"/>
    </row>
    <row r="202" spans="1:21" ht="14.25">
      <c r="A202" s="95">
        <f t="shared" si="8"/>
        <v>6180550</v>
      </c>
      <c r="B202" s="96">
        <f t="shared" si="8"/>
        <v>39631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3"/>
      <c r="U202" s="63"/>
    </row>
    <row r="203" spans="1:21" ht="14.25">
      <c r="A203" s="95">
        <f t="shared" si="8"/>
        <v>6180550</v>
      </c>
      <c r="B203" s="96">
        <f t="shared" si="8"/>
        <v>39631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3"/>
      <c r="U203" s="63"/>
    </row>
    <row r="204" spans="1:21" ht="14.25">
      <c r="A204" s="95">
        <f t="shared" si="8"/>
        <v>6180550</v>
      </c>
      <c r="B204" s="96">
        <f t="shared" si="8"/>
        <v>39631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3"/>
      <c r="U204" s="63"/>
    </row>
    <row r="205" spans="1:21" ht="14.25">
      <c r="A205" s="95">
        <f t="shared" si="8"/>
        <v>6180550</v>
      </c>
      <c r="B205" s="96">
        <f t="shared" si="8"/>
        <v>39631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3"/>
      <c r="U205" s="63"/>
    </row>
    <row r="206" spans="1:21" ht="14.25">
      <c r="A206" s="95">
        <f t="shared" si="8"/>
        <v>6180550</v>
      </c>
      <c r="B206" s="96">
        <f t="shared" si="8"/>
        <v>39631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3"/>
      <c r="U206" s="63"/>
    </row>
    <row r="207" spans="1:21" ht="14.25">
      <c r="A207" s="95">
        <f t="shared" si="8"/>
        <v>6180550</v>
      </c>
      <c r="B207" s="96">
        <f t="shared" si="8"/>
        <v>39631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3"/>
      <c r="U207" s="63"/>
    </row>
    <row r="208" spans="1:21" ht="14.25">
      <c r="A208" s="95">
        <f t="shared" si="8"/>
        <v>6180550</v>
      </c>
      <c r="B208" s="96">
        <f t="shared" si="8"/>
        <v>39631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3"/>
      <c r="U208" s="63"/>
    </row>
    <row r="209" spans="1:21" ht="14.25">
      <c r="A209" s="95">
        <f aca="true" t="shared" si="9" ref="A209:B228">+A$88</f>
        <v>6180550</v>
      </c>
      <c r="B209" s="96">
        <f t="shared" si="9"/>
        <v>39631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3"/>
      <c r="U209" s="63"/>
    </row>
    <row r="210" spans="1:21" ht="14.25">
      <c r="A210" s="95">
        <f t="shared" si="9"/>
        <v>6180550</v>
      </c>
      <c r="B210" s="96">
        <f t="shared" si="9"/>
        <v>39631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3"/>
      <c r="U210" s="63"/>
    </row>
    <row r="211" spans="1:21" ht="14.25">
      <c r="A211" s="95">
        <f t="shared" si="9"/>
        <v>6180550</v>
      </c>
      <c r="B211" s="96">
        <f t="shared" si="9"/>
        <v>39631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3"/>
      <c r="U211" s="63"/>
    </row>
    <row r="212" spans="1:21" ht="14.25">
      <c r="A212" s="95">
        <f t="shared" si="9"/>
        <v>6180550</v>
      </c>
      <c r="B212" s="96">
        <f t="shared" si="9"/>
        <v>39631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3"/>
      <c r="U212" s="63"/>
    </row>
    <row r="213" spans="1:21" ht="14.25">
      <c r="A213" s="95">
        <f t="shared" si="9"/>
        <v>6180550</v>
      </c>
      <c r="B213" s="96">
        <f t="shared" si="9"/>
        <v>39631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3"/>
      <c r="U213" s="63"/>
    </row>
    <row r="214" spans="1:21" ht="14.25">
      <c r="A214" s="95">
        <f t="shared" si="9"/>
        <v>6180550</v>
      </c>
      <c r="B214" s="96">
        <f t="shared" si="9"/>
        <v>39631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3"/>
      <c r="U214" s="63"/>
    </row>
    <row r="215" spans="1:21" ht="14.25">
      <c r="A215" s="95">
        <f t="shared" si="9"/>
        <v>6180550</v>
      </c>
      <c r="B215" s="96">
        <f t="shared" si="9"/>
        <v>39631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3"/>
      <c r="U215" s="63"/>
    </row>
    <row r="216" spans="1:21" ht="14.25">
      <c r="A216" s="95">
        <f t="shared" si="9"/>
        <v>6180550</v>
      </c>
      <c r="B216" s="96">
        <f t="shared" si="9"/>
        <v>39631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3"/>
      <c r="U216" s="63"/>
    </row>
    <row r="217" spans="1:21" ht="14.25">
      <c r="A217" s="95">
        <f t="shared" si="9"/>
        <v>6180550</v>
      </c>
      <c r="B217" s="96">
        <f t="shared" si="9"/>
        <v>39631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3"/>
      <c r="U217" s="63"/>
    </row>
    <row r="218" spans="1:21" ht="14.25">
      <c r="A218" s="95">
        <f t="shared" si="9"/>
        <v>6180550</v>
      </c>
      <c r="B218" s="96">
        <f t="shared" si="9"/>
        <v>39631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3"/>
      <c r="U218" s="63"/>
    </row>
    <row r="219" spans="1:21" ht="14.25">
      <c r="A219" s="95">
        <f t="shared" si="9"/>
        <v>6180550</v>
      </c>
      <c r="B219" s="96">
        <f t="shared" si="9"/>
        <v>39631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3"/>
      <c r="U219" s="63"/>
    </row>
    <row r="220" spans="1:21" ht="14.25">
      <c r="A220" s="95">
        <f t="shared" si="9"/>
        <v>6180550</v>
      </c>
      <c r="B220" s="96">
        <f t="shared" si="9"/>
        <v>39631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3"/>
      <c r="U220" s="63"/>
    </row>
    <row r="221" spans="1:21" ht="14.25">
      <c r="A221" s="95">
        <f t="shared" si="9"/>
        <v>6180550</v>
      </c>
      <c r="B221" s="96">
        <f t="shared" si="9"/>
        <v>39631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3"/>
      <c r="U221" s="63"/>
    </row>
    <row r="222" spans="1:21" ht="14.25">
      <c r="A222" s="95">
        <f t="shared" si="9"/>
        <v>6180550</v>
      </c>
      <c r="B222" s="96">
        <f t="shared" si="9"/>
        <v>39631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3"/>
      <c r="U222" s="63"/>
    </row>
    <row r="223" spans="1:21" ht="14.25">
      <c r="A223" s="95">
        <f t="shared" si="9"/>
        <v>6180550</v>
      </c>
      <c r="B223" s="96">
        <f t="shared" si="9"/>
        <v>39631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3"/>
      <c r="U223" s="63"/>
    </row>
    <row r="224" spans="1:21" ht="14.25">
      <c r="A224" s="95">
        <f t="shared" si="9"/>
        <v>6180550</v>
      </c>
      <c r="B224" s="96">
        <f t="shared" si="9"/>
        <v>39631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3"/>
      <c r="U224" s="63"/>
    </row>
    <row r="225" spans="1:21" ht="14.25">
      <c r="A225" s="95">
        <f t="shared" si="9"/>
        <v>6180550</v>
      </c>
      <c r="B225" s="96">
        <f t="shared" si="9"/>
        <v>39631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3"/>
      <c r="U225" s="63"/>
    </row>
    <row r="226" spans="1:21" ht="14.25">
      <c r="A226" s="95">
        <f t="shared" si="9"/>
        <v>6180550</v>
      </c>
      <c r="B226" s="96">
        <f t="shared" si="9"/>
        <v>39631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3"/>
      <c r="U226" s="63"/>
    </row>
    <row r="227" spans="1:21" ht="14.25">
      <c r="A227" s="95">
        <f t="shared" si="9"/>
        <v>6180550</v>
      </c>
      <c r="B227" s="96">
        <f t="shared" si="9"/>
        <v>39631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3"/>
      <c r="U227" s="63"/>
    </row>
    <row r="228" spans="1:21" ht="14.25">
      <c r="A228" s="95">
        <f t="shared" si="9"/>
        <v>6180550</v>
      </c>
      <c r="B228" s="96">
        <f t="shared" si="9"/>
        <v>39631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3"/>
      <c r="U228" s="63"/>
    </row>
    <row r="229" spans="1:21" ht="14.25">
      <c r="A229" s="95">
        <f aca="true" t="shared" si="10" ref="A229:B243">+A$88</f>
        <v>6180550</v>
      </c>
      <c r="B229" s="96">
        <f t="shared" si="10"/>
        <v>39631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3"/>
      <c r="U229" s="63"/>
    </row>
    <row r="230" spans="1:21" ht="14.25">
      <c r="A230" s="95">
        <f t="shared" si="10"/>
        <v>6180550</v>
      </c>
      <c r="B230" s="96">
        <f t="shared" si="10"/>
        <v>39631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3"/>
      <c r="U230" s="63"/>
    </row>
    <row r="231" spans="1:21" ht="14.25">
      <c r="A231" s="95">
        <f t="shared" si="10"/>
        <v>6180550</v>
      </c>
      <c r="B231" s="96">
        <f t="shared" si="10"/>
        <v>39631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3"/>
      <c r="U231" s="63"/>
    </row>
    <row r="232" spans="1:21" ht="14.25">
      <c r="A232" s="95">
        <f t="shared" si="10"/>
        <v>6180550</v>
      </c>
      <c r="B232" s="96">
        <f t="shared" si="10"/>
        <v>39631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3"/>
      <c r="U232" s="63"/>
    </row>
    <row r="233" spans="1:21" ht="14.25">
      <c r="A233" s="95">
        <f t="shared" si="10"/>
        <v>6180550</v>
      </c>
      <c r="B233" s="96">
        <f t="shared" si="10"/>
        <v>39631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3"/>
      <c r="U233" s="63"/>
    </row>
    <row r="234" spans="1:21" ht="14.25">
      <c r="A234" s="95">
        <f t="shared" si="10"/>
        <v>6180550</v>
      </c>
      <c r="B234" s="96">
        <f t="shared" si="10"/>
        <v>39631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3"/>
      <c r="U234" s="63"/>
    </row>
    <row r="235" spans="1:21" ht="14.25">
      <c r="A235" s="95">
        <f t="shared" si="10"/>
        <v>6180550</v>
      </c>
      <c r="B235" s="96">
        <f t="shared" si="10"/>
        <v>39631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3"/>
      <c r="U235" s="63"/>
    </row>
    <row r="236" spans="1:21" ht="14.25">
      <c r="A236" s="95">
        <f t="shared" si="10"/>
        <v>6180550</v>
      </c>
      <c r="B236" s="96">
        <f t="shared" si="10"/>
        <v>39631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3"/>
      <c r="U236" s="63"/>
    </row>
    <row r="237" spans="1:21" ht="14.25">
      <c r="A237" s="95">
        <f t="shared" si="10"/>
        <v>6180550</v>
      </c>
      <c r="B237" s="96">
        <f t="shared" si="10"/>
        <v>39631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3"/>
      <c r="U237" s="63"/>
    </row>
    <row r="238" spans="1:21" ht="14.25">
      <c r="A238" s="95">
        <f t="shared" si="10"/>
        <v>6180550</v>
      </c>
      <c r="B238" s="96">
        <f t="shared" si="10"/>
        <v>39631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3"/>
      <c r="U238" s="63"/>
    </row>
    <row r="239" spans="1:21" ht="14.25">
      <c r="A239" s="95">
        <f t="shared" si="10"/>
        <v>6180550</v>
      </c>
      <c r="B239" s="96">
        <f t="shared" si="10"/>
        <v>39631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3"/>
      <c r="U239" s="63"/>
    </row>
    <row r="240" spans="1:21" ht="14.25">
      <c r="A240" s="95">
        <f t="shared" si="10"/>
        <v>6180550</v>
      </c>
      <c r="B240" s="96">
        <f t="shared" si="10"/>
        <v>39631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3"/>
      <c r="U240" s="63"/>
    </row>
    <row r="241" spans="1:21" ht="14.25">
      <c r="A241" s="95">
        <f t="shared" si="10"/>
        <v>6180550</v>
      </c>
      <c r="B241" s="96">
        <f t="shared" si="10"/>
        <v>39631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3"/>
      <c r="U241" s="63"/>
    </row>
    <row r="242" spans="1:21" ht="14.25">
      <c r="A242" s="95">
        <f t="shared" si="10"/>
        <v>6180550</v>
      </c>
      <c r="B242" s="96">
        <f t="shared" si="10"/>
        <v>39631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3"/>
      <c r="U242" s="63"/>
    </row>
    <row r="243" spans="1:21" ht="14.25">
      <c r="A243" s="95">
        <f t="shared" si="10"/>
        <v>6180550</v>
      </c>
      <c r="B243" s="96">
        <f t="shared" si="10"/>
        <v>39631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3"/>
      <c r="U243" s="63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3"/>
      <c r="U244" s="63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3"/>
      <c r="U245" s="63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3"/>
      <c r="U246" s="63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3"/>
      <c r="U247" s="63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3"/>
      <c r="U248" s="63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3"/>
      <c r="U249" s="63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3"/>
      <c r="U250" s="63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3"/>
      <c r="U251" s="63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3"/>
      <c r="U252" s="63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3"/>
      <c r="U253" s="63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3"/>
      <c r="U254" s="63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3"/>
      <c r="U255" s="63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3"/>
      <c r="U256" s="63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3"/>
      <c r="U257" s="63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3"/>
      <c r="U258" s="63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3"/>
      <c r="U259" s="63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3"/>
      <c r="U260" s="63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3"/>
      <c r="U261" s="63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3"/>
      <c r="U262" s="63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3"/>
      <c r="U263" s="63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3"/>
      <c r="U264" s="63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3"/>
      <c r="U265" s="63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3"/>
      <c r="U266" s="63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3"/>
      <c r="U267" s="63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3"/>
      <c r="U268" s="63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3"/>
      <c r="U269" s="63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3"/>
      <c r="U270" s="63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3"/>
      <c r="U271" s="63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3"/>
      <c r="U272" s="63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3"/>
      <c r="U273" s="63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3"/>
      <c r="U274" s="63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3"/>
      <c r="U275" s="63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3"/>
      <c r="U276" s="63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3"/>
      <c r="U277" s="63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3"/>
      <c r="U278" s="63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3"/>
      <c r="U279" s="63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3"/>
      <c r="U280" s="63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3"/>
      <c r="U281" s="63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3"/>
      <c r="U282" s="63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3"/>
      <c r="U283" s="63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3"/>
      <c r="U284" s="63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3"/>
      <c r="U285" s="63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3"/>
      <c r="U286" s="63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3"/>
      <c r="U287" s="63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3"/>
      <c r="U288" s="63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3"/>
      <c r="U289" s="63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3"/>
      <c r="U290" s="63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3"/>
      <c r="U291" s="63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3"/>
      <c r="U292" s="63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3"/>
      <c r="U293" s="63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3"/>
      <c r="U294" s="63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3"/>
      <c r="U295" s="63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3"/>
      <c r="U296" s="63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3"/>
      <c r="U297" s="63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3"/>
      <c r="U298" s="63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3"/>
      <c r="U299" s="63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3"/>
      <c r="U300" s="63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3"/>
      <c r="U301" s="63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3"/>
      <c r="U302" s="63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3"/>
      <c r="U303" s="63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3"/>
      <c r="U304" s="63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3"/>
      <c r="U305" s="63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3"/>
      <c r="U306" s="63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3"/>
      <c r="U307" s="63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3"/>
      <c r="U308" s="63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3"/>
      <c r="U309" s="63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3"/>
      <c r="U310" s="63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3"/>
      <c r="U311" s="63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3"/>
      <c r="U312" s="63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3"/>
      <c r="U313" s="63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3"/>
      <c r="U314" s="63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3"/>
      <c r="U315" s="63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3"/>
      <c r="U316" s="63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3"/>
      <c r="U317" s="63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3"/>
      <c r="U318" s="63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3"/>
      <c r="U319" s="63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3"/>
      <c r="U320" s="63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3"/>
      <c r="U321" s="63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3"/>
      <c r="U322" s="63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3"/>
      <c r="U323" s="63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3"/>
      <c r="U324" s="63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3"/>
      <c r="U325" s="63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3"/>
      <c r="U326" s="63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3"/>
      <c r="U327" s="63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3"/>
      <c r="U328" s="63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3"/>
      <c r="U329" s="63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3"/>
      <c r="U330" s="63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3"/>
      <c r="U331" s="63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3"/>
      <c r="U332" s="63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3"/>
      <c r="U333" s="63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3"/>
      <c r="U334" s="63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3"/>
      <c r="U335" s="63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3"/>
      <c r="U336" s="63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3"/>
      <c r="U337" s="63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2008-12-17T11:18:11Z</dcterms:created>
  <dcterms:modified xsi:type="dcterms:W3CDTF">2013-10-30T08:32:19Z</dcterms:modified>
  <cp:category/>
  <cp:version/>
  <cp:contentType/>
  <cp:contentStatus/>
</cp:coreProperties>
</file>