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316.jpeg" ContentType="image/jpeg"/>
  <Override PartName="/xl/media/image321.jpeg" ContentType="image/jpeg"/>
  <Override PartName="/xl/media/image317.jpeg" ContentType="image/jpeg"/>
  <Override PartName="/xl/media/image322.jpeg" ContentType="image/jpeg"/>
  <Override PartName="/xl/media/image318.jpeg" ContentType="image/jpeg"/>
  <Override PartName="/xl/media/image319.jpeg" ContentType="image/jpeg"/>
  <Override PartName="/xl/media/image320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13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<sst xmlns="http://schemas.openxmlformats.org/spreadsheetml/2006/main" count="57" uniqueCount="56">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</sst>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16.jpeg"/><Relationship Id="rId2" Type="http://schemas.openxmlformats.org/officeDocument/2006/relationships/image" Target="../media/image317.jpeg"/><Relationship Id="rId3" Type="http://schemas.openxmlformats.org/officeDocument/2006/relationships/image" Target="../media/image318.jpeg"/><Relationship Id="rId4" Type="http://schemas.openxmlformats.org/officeDocument/2006/relationships/image" Target="../media/image319.jpeg"/><Relationship Id="rId5" Type="http://schemas.openxmlformats.org/officeDocument/2006/relationships/image" Target="../media/image320.jpeg"/><Relationship Id="rId6" Type="http://schemas.openxmlformats.org/officeDocument/2006/relationships/image" Target="../media/image321.jpeg"/><Relationship Id="rId7" Type="http://schemas.openxmlformats.org/officeDocument/2006/relationships/image" Target="../media/image32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100080</xdr:colOff>
      <xdr:row>121</xdr:row>
      <xdr:rowOff>171360</xdr:rowOff>
    </xdr:from>
    <xdr:to>
      <xdr:col>12</xdr:col>
      <xdr:colOff>720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387040" y="21446280"/>
          <a:ext cx="5420880" cy="4070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110880</xdr:colOff>
      <xdr:row>142</xdr:row>
      <xdr:rowOff>19080</xdr:rowOff>
    </xdr:from>
    <xdr:to>
      <xdr:col>11</xdr:col>
      <xdr:colOff>177480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397840" y="25668000"/>
          <a:ext cx="539820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155520</xdr:colOff>
      <xdr:row>92</xdr:row>
      <xdr:rowOff>237960</xdr:rowOff>
    </xdr:from>
    <xdr:to>
      <xdr:col>7</xdr:col>
      <xdr:colOff>1023120</xdr:colOff>
      <xdr:row>119</xdr:row>
      <xdr:rowOff>159840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510280" y="16697160"/>
          <a:ext cx="5765760" cy="43300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16">
          <cell r="B16">
            <v>20101504</v>
          </cell>
          <cell r="C16" t="str">
            <v>LIGNON DU VELAY</v>
          </cell>
          <cell r="D16" t="str">
            <v>Lignon du Velay à Saint Maurice de Lignon</v>
          </cell>
          <cell r="E16" t="str">
            <v>Saint-Maurice de Lignon</v>
          </cell>
          <cell r="F16" t="str">
            <v>lieu-dit Pont-de-Lignon</v>
          </cell>
          <cell r="G16">
            <v>40386</v>
          </cell>
          <cell r="H16" t="str">
            <v>13h45</v>
          </cell>
          <cell r="I16" t="str">
            <v>TRO</v>
          </cell>
          <cell r="J16" t="str">
            <v>E1829</v>
          </cell>
          <cell r="K16" t="str">
            <v>04003500</v>
          </cell>
          <cell r="L16" t="str">
            <v>WGS84</v>
          </cell>
          <cell r="M16" t="str">
            <v>2030110.482</v>
          </cell>
          <cell r="N16" t="str">
            <v>742338.092</v>
          </cell>
          <cell r="O16" t="str">
            <v>RCS</v>
          </cell>
          <cell r="P16">
            <v>477</v>
          </cell>
          <cell r="Q16" t="str">
            <v>étiage</v>
          </cell>
          <cell r="R16" t="str">
            <v>zone urbaine ; forêt/bois</v>
          </cell>
          <cell r="S16" t="str">
            <v>rectiligne</v>
          </cell>
          <cell r="T16" t="str">
            <v>absence</v>
          </cell>
          <cell r="U16" t="str">
            <v>limpide</v>
          </cell>
        </row>
        <row r="16">
          <cell r="X16" t="str">
            <v>moyennes eaux</v>
          </cell>
          <cell r="Y16" t="str">
            <v>chenal lotique ; plat courant ; radier</v>
          </cell>
          <cell r="Z16" t="str">
            <v>5 à 25 cm/s ; 25 à 75 cm/s ; 75 à 150 cm/s</v>
          </cell>
          <cell r="AA16" t="str">
            <v>blocs ; pierres, galets</v>
          </cell>
          <cell r="AB16" t="str">
            <v>≤10 %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1 -'!B16</f>
        <v>20101504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1 -'!C16</f>
        <v>LIGNON DU VELAY</v>
      </c>
      <c r="C8" s="23"/>
      <c r="D8" s="24" t="s">
        <v>5</v>
      </c>
      <c r="E8" s="25" t="n">
        <f aca="false">'[1]Tab fiche ASCONIT - Tableau 1 -'!G16</f>
        <v>40386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1 -'!D16</f>
        <v>Lignon du Velay à Saint Maurice de Lignon</v>
      </c>
      <c r="C10" s="23"/>
      <c r="D10" s="24" t="s">
        <v>8</v>
      </c>
      <c r="E10" s="17" t="str">
        <f aca="false">'[1]Tab fiche ASCONIT - Tableau 1 -'!H16</f>
        <v>13h45</v>
      </c>
      <c r="F10" s="26"/>
      <c r="G10" s="37" t="s">
        <v>9</v>
      </c>
      <c r="H10" s="38" t="str">
        <f aca="false">'[1]Tab fiche ASCONIT - Tableau 1 -'!K16</f>
        <v>04003500</v>
      </c>
      <c r="I10" s="34"/>
      <c r="J10" s="39" t="s">
        <v>10</v>
      </c>
      <c r="K10" s="40" t="str">
        <f aca="false">'[1]Tab fiche ASCONIT - Tableau 1 -'!O16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1 -'!E16</f>
        <v>Saint-Maurice de Lignon</v>
      </c>
      <c r="C12" s="23"/>
      <c r="D12" s="24" t="s">
        <v>12</v>
      </c>
      <c r="E12" s="17" t="str">
        <f aca="false">'[1]Tab fiche ASCONIT - Tableau 1 -'!I16</f>
        <v>TRO</v>
      </c>
      <c r="F12" s="26"/>
      <c r="G12" s="37" t="s">
        <v>13</v>
      </c>
      <c r="H12" s="38" t="str">
        <f aca="false">'[1]Tab fiche ASCONIT - Tableau 1 -'!L16</f>
        <v>WGS84</v>
      </c>
      <c r="I12" s="38"/>
      <c r="J12" s="39" t="s">
        <v>14</v>
      </c>
      <c r="K12" s="40" t="n">
        <f aca="false">'[1]Tab fiche ASCONIT - Tableau 1 -'!P16</f>
        <v>477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1 -'!N16</f>
        <v>742338.092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1 -'!F16</f>
        <v>lieu-dit Pont-de-Lignon</v>
      </c>
      <c r="C14" s="47"/>
      <c r="D14" s="24" t="s">
        <v>17</v>
      </c>
      <c r="E14" s="17" t="str">
        <f aca="false">'[1]Tab fiche ASCONIT - Tableau 1 -'!J16</f>
        <v>E1829</v>
      </c>
      <c r="F14" s="26"/>
      <c r="G14" s="37" t="s">
        <v>18</v>
      </c>
      <c r="H14" s="38" t="str">
        <f aca="false">'[1]Tab fiche ASCONIT - Tableau 1 -'!M16</f>
        <v>2030110.482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1 -'!Q16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1 -'!X16</f>
        <v>moyennes eaux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1 -'!R16</f>
        <v>zone urbaine ; forêt/bois</v>
      </c>
      <c r="D26" s="81"/>
      <c r="E26" s="81"/>
      <c r="F26" s="82"/>
      <c r="G26" s="83" t="s">
        <v>24</v>
      </c>
      <c r="H26" s="83"/>
      <c r="I26" s="81" t="str">
        <f aca="false">'[1]Tab fiche ASCONIT - Tableau 1 -'!Y16</f>
        <v>chenal lotique ; plat courant ; radier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1 -'!S16</f>
        <v>rectiligne</v>
      </c>
      <c r="D31" s="81"/>
      <c r="E31" s="81"/>
      <c r="F31" s="29"/>
      <c r="G31" s="83" t="s">
        <v>26</v>
      </c>
      <c r="H31" s="83"/>
      <c r="I31" s="81" t="str">
        <f aca="false">'[1]Tab fiche ASCONIT - Tableau 1 -'!Z16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1 -'!T16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1 -'!AA16</f>
        <v>blocs ; pierres, galets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1 -'!U16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1 -'!AB16</f>
        <v>≤10 %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1 -'!V16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1 -'!AC16</f>
        <v>24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1 -'!W16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1 -'!AD16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1 -'!AE16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1 -'!AH16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1 -'!AF16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1 -'!AI16</f>
        <v>5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1 -'!AJ16</f>
        <v>25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1 -'!AG16</f>
        <v>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1 -'!AK16</f>
        <v>2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1 -'!AL16</f>
        <v>15</v>
      </c>
      <c r="D80" s="124" t="s">
        <v>48</v>
      </c>
      <c r="E80" s="124"/>
      <c r="F80" s="125" t="n">
        <f aca="false">'[1]Tab fiche ASCONIT - Tableau 1 -'!AM16</f>
        <v>7.83</v>
      </c>
      <c r="G80" s="124" t="s">
        <v>49</v>
      </c>
      <c r="H80" s="124"/>
      <c r="I80" s="124"/>
      <c r="J80" s="125" t="n">
        <f aca="false">'[1]Tab fiche ASCONIT - Tableau 1 -'!AO16</f>
        <v>6.85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1 -'!AN16</f>
        <v>81.5</v>
      </c>
      <c r="G81" s="130" t="s">
        <v>51</v>
      </c>
      <c r="H81" s="130"/>
      <c r="I81" s="130"/>
      <c r="J81" s="125" t="n">
        <f aca="false">'[1]Tab fiche ASCONIT - Tableau 1 -'!AP16</f>
        <v>77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1 -'!$AQ$16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2024-03-13T18:34:37Z</dcterms:modified>
  <cp:revision>1</cp:revision>
  <dc:subject/>
  <dc:title/>
</cp:coreProperties>
</file>