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t-paca-02.dreal-paca.ad.e2.rie.gouv.fr\dreal\SBEP\3_UDE\41. Donnees\412_QualiteDesEaux\4124_HB\41242_RESULTATS\1_Labo_PACA\2023\IBD\IRSTEA\"/>
    </mc:Choice>
  </mc:AlternateContent>
  <xr:revisionPtr revIDLastSave="0" documentId="8_{917C6CD7-1022-4295-8CB9-3D9705707599}" xr6:coauthVersionLast="36" xr6:coauthVersionMax="36" xr10:uidLastSave="{00000000-0000-0000-0000-000000000000}"/>
  <bookViews>
    <workbookView xWindow="0" yWindow="0" windowWidth="20490" windowHeight="6945" xr2:uid="{BEB1C9FD-0B89-4CD7-B5BC-439577E56B3F}"/>
  </bookViews>
  <sheets>
    <sheet name="DIATOMEES-IRSTEA" sheetId="1" r:id="rId1"/>
  </sheets>
  <externalReferences>
    <externalReference r:id="rId2"/>
    <externalReference r:id="rId3"/>
  </externalReferences>
  <definedNames>
    <definedName name="cofrac">IF([1]SaisieRapportEssai!XEU1048551="oui",[2]image!A1,"")</definedName>
    <definedName name="PhotoCofrac">IF([1]SaisieRapportEssai!XFA1048507="oui",image2,"")</definedName>
    <definedName name="_xlnm.Print_Area" localSheetId="0">'DIATOMEES-IRSTEA'!$A$1:$J$66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 l="1"/>
  <c r="B53" i="1"/>
  <c r="A53" i="1"/>
  <c r="F40" i="1"/>
  <c r="E40" i="1"/>
  <c r="D40" i="1"/>
  <c r="C40" i="1"/>
  <c r="B40" i="1"/>
  <c r="A40" i="1"/>
  <c r="H26" i="1"/>
  <c r="G26" i="1"/>
  <c r="F26" i="1"/>
  <c r="E26" i="1"/>
  <c r="D26" i="1"/>
  <c r="C26" i="1"/>
  <c r="B26" i="1"/>
  <c r="A26" i="1"/>
  <c r="J22" i="1"/>
  <c r="I22" i="1"/>
  <c r="H22" i="1"/>
  <c r="G22" i="1"/>
  <c r="F22" i="1"/>
  <c r="E22" i="1"/>
  <c r="D22" i="1"/>
  <c r="C22" i="1"/>
  <c r="B22" i="1"/>
  <c r="A22" i="1"/>
</calcChain>
</file>

<file path=xl/sharedStrings.xml><?xml version="1.0" encoding="utf-8"?>
<sst xmlns="http://schemas.openxmlformats.org/spreadsheetml/2006/main" count="168" uniqueCount="112">
  <si>
    <t>Diatomées en cours d'eau - Données soutenant la biologie – IRSTEA_AFB - v1.3 – 30 juillet 2018</t>
  </si>
  <si>
    <t>Informations générales sur la station</t>
  </si>
  <si>
    <t>Le symbole # précise les champs obligatoires pour le calcul dans le SEEE</t>
  </si>
  <si>
    <t>LEGENDE</t>
  </si>
  <si>
    <t>Moyennement stable</t>
  </si>
  <si>
    <t>S2</t>
  </si>
  <si>
    <t>N3</t>
  </si>
  <si>
    <t>PhB</t>
  </si>
  <si>
    <t>marginal représentatif (M)</t>
  </si>
  <si>
    <t>CODE_PRODUCTEUR</t>
  </si>
  <si>
    <t>Code de l'intervenant - Producteur</t>
  </si>
  <si>
    <t>NOM_PRODUCTEUR</t>
  </si>
  <si>
    <t>Nom de l'intervenant - Producteur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</si>
  <si>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</si>
  <si>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</si>
  <si>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</si>
  <si>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</si>
  <si>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</si>
  <si>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</si>
  <si>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</si>
  <si>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>Code du point de prélèvement</t>
  </si>
  <si>
    <t>Informations complémentaires</t>
  </si>
  <si>
    <t>LB_STATION</t>
  </si>
  <si>
    <t>Nom de la station</t>
  </si>
  <si>
    <t>Informations liées</t>
  </si>
  <si>
    <t>DATE</t>
  </si>
  <si>
    <r>
      <t xml:space="preserve">Date du début de l'opération de prélèvement biologique </t>
    </r>
    <r>
      <rPr>
        <b/>
        <sz val="9"/>
        <color rgb="FF666699"/>
        <rFont val="Arial"/>
        <family val="2"/>
      </rPr>
      <t>(jj/mm/aaa)</t>
    </r>
  </si>
  <si>
    <t xml:space="preserve"> à partir de la campagne 2018</t>
  </si>
  <si>
    <t>COMMUNE</t>
  </si>
  <si>
    <t>Nom de la commune</t>
  </si>
  <si>
    <t>à la station</t>
  </si>
  <si>
    <t>CODE_PRELEVEUR</t>
  </si>
  <si>
    <t>Code de l'intervenant - Préleveur</t>
  </si>
  <si>
    <t>CODE INSEE</t>
  </si>
  <si>
    <t>De la commune selon le format 00000</t>
  </si>
  <si>
    <t>NOM_PRELEVEUR</t>
  </si>
  <si>
    <t>Nom de l'intervenant – Préleveur</t>
  </si>
  <si>
    <t>COORD_X_OP</t>
  </si>
  <si>
    <r>
      <t xml:space="preserve">Coordonnées en X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</si>
  <si>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CODE_DETERMINATEUR</t>
  </si>
  <si>
    <t>Code de l'intervenant – Déterminateur</t>
  </si>
  <si>
    <t>COORD_Y_OP</t>
  </si>
  <si>
    <r>
      <t xml:space="preserve">Coordonnées en Y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</si>
  <si>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</si>
  <si>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</si>
  <si>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</si>
  <si>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</si>
  <si>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</si>
  <si>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</si>
  <si>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</si>
  <si>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</si>
  <si>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facultatif #</t>
  </si>
  <si>
    <t>CODE_OPERATION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</si>
  <si>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</si>
  <si>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</si>
  <si>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</si>
  <si>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</si>
  <si>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</si>
  <si>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</si>
  <si>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</si>
  <si>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</si>
  <si>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</si>
  <si>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</si>
  <si>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</si>
  <si>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rgb="FF666699"/>
        <rFont val="Arial"/>
        <family val="2"/>
      </rPr>
      <t xml:space="preserve"> </t>
    </r>
    <r>
      <rPr>
        <sz val="9"/>
        <color rgb="FF666699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</si>
  <si>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</si>
  <si>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rgb="FF666699"/>
        <rFont val="Arial"/>
        <family val="2"/>
      </rPr>
      <t xml:space="preserve"> concernant le prélèvement (difficultés, hauteur d'eau, turbidité, … 50 caractères max.)</t>
    </r>
  </si>
  <si>
    <t>PH</t>
  </si>
  <si>
    <t>Informations sur le prélèvement</t>
  </si>
  <si>
    <t>SUPPORT</t>
  </si>
  <si>
    <r>
      <t xml:space="preserve">Utiliser les </t>
    </r>
    <r>
      <rPr>
        <b/>
        <sz val="9"/>
        <color rgb="FF666699"/>
        <rFont val="Arial"/>
        <family val="2"/>
      </rPr>
      <t>codes SANDRE (D1 à D12)</t>
    </r>
  </si>
  <si>
    <t>SANDRE</t>
  </si>
  <si>
    <t>CLASSE VITESSE</t>
  </si>
  <si>
    <r>
      <t xml:space="preserve">Utiliser les </t>
    </r>
    <r>
      <rPr>
        <b/>
        <sz val="9"/>
        <color rgb="FF666699"/>
        <rFont val="Arial"/>
        <family val="2"/>
      </rPr>
      <t>codes SANDRE (N1 à N5)</t>
    </r>
  </si>
  <si>
    <t>A - Bryophytes</t>
  </si>
  <si>
    <t>D1</t>
  </si>
  <si>
    <t>OMBRAGE</t>
  </si>
  <si>
    <r>
      <t xml:space="preserve">Noter si le milieu est </t>
    </r>
    <r>
      <rPr>
        <b/>
        <sz val="10"/>
        <color rgb="FF666699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</si>
  <si>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</si>
  <si>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</si>
  <si>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</si>
  <si>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</si>
  <si>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>D - branchages, racines</t>
  </si>
  <si>
    <t>D4</t>
  </si>
  <si>
    <t>E - pierres, galets  [25-250 mm]</t>
  </si>
  <si>
    <t>D5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</si>
  <si>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</si>
  <si>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</si>
  <si>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</si>
  <si>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</si>
  <si>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</si>
  <si>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</si>
  <si>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>I - Sables, limons [0,1 - 2,5 mm]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</si>
  <si>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</si>
  <si>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</si>
  <si>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</si>
  <si>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</si>
  <si>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</si>
  <si>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</si>
  <si>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</si>
  <si>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</si>
  <si>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</si>
  <si>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>Les listes floristiques doivent être fournies au format OMNIDIA export.</t>
  </si>
  <si>
    <t>v&lt;5</t>
  </si>
  <si>
    <t>N1</t>
  </si>
  <si>
    <t>25&gt;v≥5</t>
  </si>
  <si>
    <t>75&gt;v≥25</t>
  </si>
  <si>
    <t>N5</t>
  </si>
  <si>
    <t>150&gt;v≥75</t>
  </si>
  <si>
    <t>N4</t>
  </si>
  <si>
    <t>v ≥150</t>
  </si>
  <si>
    <t>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</si>
</sst>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rgb="FF000000"/>
      <name val="Arial1"/>
    </font>
    <font>
      <b/>
      <sz val="10"/>
      <color rgb="FF000000"/>
      <name val="Arial1"/>
    </font>
    <font>
      <sz val="10"/>
      <color rgb="FF000000"/>
      <name val="Arial1"/>
    </font>
    <font>
      <b/>
      <sz val="12"/>
      <color rgb="FF009933"/>
      <name val="Arial1"/>
    </font>
    <font>
      <b/>
      <sz val="12"/>
      <color rgb="FF000000"/>
      <name val="Arial1"/>
    </font>
    <font>
      <b/>
      <sz val="9"/>
      <color rgb="FF666699"/>
      <name val="Arial1"/>
    </font>
    <font>
      <sz val="9"/>
      <color rgb="FF666699"/>
      <name val="Arial1"/>
    </font>
    <font>
      <sz val="9"/>
      <color rgb="FF000000"/>
      <name val="Arial1"/>
    </font>
    <font>
      <sz val="9"/>
      <color rgb="FFFFFFFF"/>
      <name val="Arial1"/>
    </font>
    <font>
      <sz val="10"/>
      <color rgb="FF666699"/>
      <name val="Arial1"/>
    </font>
    <font>
      <b/>
      <sz val="9"/>
      <color rgb="FF000000"/>
      <name val="Arial1"/>
    </font>
    <font>
      <b/>
      <sz val="9"/>
      <color rgb="FF666699"/>
      <name val="Arial"/>
      <family val="2"/>
    </font>
    <font>
      <sz val="9"/>
      <color rgb="FF666699"/>
      <name val="Arial"/>
      <family val="2"/>
    </font>
    <font>
      <b/>
      <sz val="9"/>
      <color rgb="FFFF0000"/>
      <name val="Arial1"/>
    </font>
    <font>
      <sz val="9"/>
      <color rgb="FF000000"/>
      <name val="Geneva"/>
    </font>
    <font>
      <sz val="16"/>
      <color rgb="FF000000"/>
      <name val="Arial1"/>
    </font>
    <font>
      <sz val="9"/>
      <color rgb="FF666699"/>
      <name val="Geneva"/>
    </font>
    <font>
      <b/>
      <sz val="10"/>
      <color rgb="FF666699"/>
      <name val="Arial1"/>
    </font>
    <font>
      <b/>
      <sz val="10"/>
      <color rgb="FF666699"/>
      <name val="Arial"/>
      <family val="2"/>
    </font>
    <font>
      <b/>
      <sz val="11"/>
      <color rgb="FF000000"/>
      <name val="Arial1"/>
    </font>
    <font>
      <b/>
      <sz val="16"/>
      <color rgb="FF000000"/>
      <name val="Arial1"/>
    </font>
    <font>
      <sz val="9"/>
      <color rgb="FF00FF00"/>
      <name val="Arial1"/>
    </font>
    <font>
      <sz val="10"/>
      <color rgb="FF00FF00"/>
      <name val="Arial1"/>
    </font>
    <font>
      <sz val="9"/>
      <color rgb="FF00FF00"/>
      <name val="Geneva"/>
    </font>
    <font>
      <b/>
      <sz val="9"/>
      <color rgb="FF00FF00"/>
      <name val="Arial1"/>
    </font>
  </fonts>
  <fills count="8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CC99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rgb="FFDDDDDD"/>
        <bgColor rgb="FFDDDDDD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2" borderId="0" xfId="0" applyFont="1" applyFill="1" applyAlignment="1" applyProtection="1">
      <alignment horizontal="left" vertical="center"/>
    </xf>
    <xf numFmtId="0" fontId="1" fillId="2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Protection="1"/>
    <xf numFmtId="0" fontId="3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vertical="center"/>
    </xf>
    <xf numFmtId="0" fontId="6" fillId="3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9" fillId="3" borderId="1" xfId="0" applyFont="1" applyFill="1" applyBorder="1" applyAlignment="1" applyProtection="1">
      <alignment horizontal="left" vertical="center"/>
    </xf>
    <xf numFmtId="0" fontId="6" fillId="3" borderId="2" xfId="0" applyFont="1" applyFill="1" applyBorder="1" applyAlignment="1" applyProtection="1">
      <alignment horizontal="left" vertical="center"/>
    </xf>
    <xf numFmtId="0" fontId="7" fillId="0" borderId="3" xfId="0" applyFont="1" applyFill="1" applyBorder="1" applyAlignment="1" applyProtection="1">
      <alignment vertical="center"/>
    </xf>
    <xf numFmtId="0" fontId="9" fillId="3" borderId="4" xfId="0" applyFont="1" applyFill="1" applyBorder="1" applyAlignment="1" applyProtection="1">
      <alignment horizontal="left" vertical="center"/>
    </xf>
    <xf numFmtId="0" fontId="7" fillId="4" borderId="0" xfId="0" applyFont="1" applyFill="1" applyAlignment="1" applyProtection="1">
      <alignment vertical="center"/>
    </xf>
    <xf numFmtId="0" fontId="9" fillId="3" borderId="5" xfId="0" applyFont="1" applyFill="1" applyBorder="1" applyAlignment="1" applyProtection="1">
      <alignment horizontal="left" vertical="center"/>
    </xf>
    <xf numFmtId="0" fontId="6" fillId="0" borderId="6" xfId="0" applyFont="1" applyFill="1" applyBorder="1" applyAlignment="1" applyProtection="1">
      <alignment vertical="center"/>
    </xf>
    <xf numFmtId="0" fontId="9" fillId="3" borderId="0" xfId="0" applyFont="1" applyFill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center" vertical="center"/>
    </xf>
    <xf numFmtId="0" fontId="9" fillId="3" borderId="7" xfId="0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9" fillId="3" borderId="8" xfId="0" applyFont="1" applyFill="1" applyBorder="1" applyAlignment="1" applyProtection="1">
      <alignment horizontal="left" vertical="center"/>
    </xf>
    <xf numFmtId="0" fontId="6" fillId="0" borderId="9" xfId="0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/>
    </xf>
    <xf numFmtId="0" fontId="0" fillId="0" borderId="0" xfId="0" applyFill="1"/>
    <xf numFmtId="0" fontId="13" fillId="5" borderId="10" xfId="0" applyFont="1" applyFill="1" applyBorder="1" applyAlignment="1" applyProtection="1">
      <alignment horizontal="center" vertical="center"/>
    </xf>
    <xf numFmtId="0" fontId="7" fillId="6" borderId="10" xfId="0" applyFont="1" applyFill="1" applyBorder="1" applyAlignment="1" applyProtection="1">
      <alignment horizontal="center" vertical="center"/>
    </xf>
    <xf numFmtId="0" fontId="1" fillId="3" borderId="10" xfId="0" applyFont="1" applyFill="1" applyBorder="1" applyAlignment="1" applyProtection="1">
      <alignment horizontal="center" vertical="center"/>
    </xf>
    <xf numFmtId="1" fontId="1" fillId="2" borderId="10" xfId="0" applyNumberFormat="1" applyFont="1" applyFill="1" applyBorder="1" applyAlignment="1" applyProtection="1">
      <alignment horizontal="center" vertical="center"/>
    </xf>
    <xf numFmtId="12" fontId="1" fillId="2" borderId="10" xfId="0" applyNumberFormat="1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49" fontId="0" fillId="0" borderId="0" xfId="0" applyNumberFormat="1" applyFill="1" applyAlignment="1" applyProtection="1">
      <alignment horizontal="center" vertical="center" wrapText="1"/>
    </xf>
    <xf numFmtId="49" fontId="0" fillId="0" borderId="0" xfId="0" applyNumberForma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/>
    </xf>
    <xf numFmtId="0" fontId="13" fillId="4" borderId="10" xfId="0" applyFont="1" applyFill="1" applyBorder="1" applyAlignment="1" applyProtection="1">
      <alignment horizontal="center" vertical="center"/>
    </xf>
    <xf numFmtId="0" fontId="0" fillId="4" borderId="10" xfId="0" applyFill="1" applyBorder="1" applyAlignment="1" applyProtection="1">
      <alignment horizontal="center" vertical="center" wrapText="1"/>
      <protection locked="0"/>
    </xf>
    <xf numFmtId="14" fontId="0" fillId="4" borderId="10" xfId="0" applyNumberFormat="1" applyFill="1" applyBorder="1" applyAlignment="1" applyProtection="1">
      <alignment horizontal="center" vertical="center" wrapText="1"/>
      <protection locked="0"/>
    </xf>
    <xf numFmtId="1" fontId="0" fillId="4" borderId="10" xfId="0" applyNumberForma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left" vertical="center"/>
    </xf>
    <xf numFmtId="1" fontId="2" fillId="3" borderId="12" xfId="0" applyNumberFormat="1" applyFont="1" applyFill="1" applyBorder="1" applyAlignment="1" applyProtection="1">
      <alignment vertical="center"/>
    </xf>
    <xf numFmtId="0" fontId="2" fillId="3" borderId="13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/>
    <xf numFmtId="1" fontId="2" fillId="0" borderId="0" xfId="0" applyNumberFormat="1" applyFont="1" applyFill="1" applyAlignment="1" applyProtection="1">
      <alignment vertical="center"/>
    </xf>
    <xf numFmtId="1" fontId="2" fillId="0" borderId="0" xfId="0" applyNumberFormat="1" applyFont="1" applyFill="1" applyAlignment="1" applyProtection="1">
      <alignment horizontal="center" vertical="center"/>
    </xf>
    <xf numFmtId="0" fontId="9" fillId="3" borderId="1" xfId="0" applyFont="1" applyFill="1" applyBorder="1" applyAlignment="1" applyProtection="1">
      <alignment vertical="center"/>
    </xf>
    <xf numFmtId="0" fontId="6" fillId="3" borderId="4" xfId="0" applyFont="1" applyFill="1" applyBorder="1" applyAlignment="1" applyProtection="1">
      <alignment vertical="center"/>
    </xf>
    <xf numFmtId="0" fontId="6" fillId="3" borderId="14" xfId="0" applyFont="1" applyFill="1" applyBorder="1" applyAlignment="1" applyProtection="1">
      <alignment vertical="center"/>
    </xf>
    <xf numFmtId="0" fontId="9" fillId="3" borderId="5" xfId="0" applyFont="1" applyFill="1" applyBorder="1" applyAlignment="1" applyProtection="1">
      <alignment vertical="center"/>
    </xf>
    <xf numFmtId="0" fontId="6" fillId="3" borderId="2" xfId="0" applyFont="1" applyFill="1" applyBorder="1" applyAlignment="1" applyProtection="1">
      <alignment vertical="center"/>
    </xf>
    <xf numFmtId="0" fontId="0" fillId="0" borderId="0" xfId="0" applyFill="1" applyProtection="1"/>
    <xf numFmtId="0" fontId="5" fillId="3" borderId="7" xfId="0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vertical="center"/>
    </xf>
    <xf numFmtId="0" fontId="2" fillId="3" borderId="15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3" fillId="0" borderId="0" xfId="0" applyFont="1" applyFill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3" fillId="5" borderId="10" xfId="0" applyFont="1" applyFill="1" applyBorder="1" applyAlignment="1" applyProtection="1">
      <alignment horizontal="center" vertical="center" wrapText="1"/>
    </xf>
    <xf numFmtId="0" fontId="1" fillId="7" borderId="10" xfId="0" applyFont="1" applyFill="1" applyBorder="1" applyAlignment="1" applyProtection="1">
      <alignment horizontal="center" vertical="center"/>
    </xf>
    <xf numFmtId="14" fontId="1" fillId="7" borderId="10" xfId="0" applyNumberFormat="1" applyFont="1" applyFill="1" applyBorder="1" applyAlignment="1" applyProtection="1">
      <alignment horizontal="center" vertical="center"/>
    </xf>
    <xf numFmtId="0" fontId="14" fillId="6" borderId="10" xfId="0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4" fillId="0" borderId="11" xfId="0" applyFont="1" applyFill="1" applyBorder="1" applyAlignment="1" applyProtection="1">
      <alignment vertical="center"/>
    </xf>
    <xf numFmtId="0" fontId="4" fillId="0" borderId="13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15" fillId="0" borderId="0" xfId="0" applyFont="1" applyAlignment="1" applyProtection="1">
      <alignment horizontal="left"/>
    </xf>
    <xf numFmtId="0" fontId="5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6" fillId="3" borderId="16" xfId="0" applyFont="1" applyFill="1" applyBorder="1" applyAlignment="1" applyProtection="1">
      <alignment horizontal="right" vertical="center" wrapText="1"/>
    </xf>
    <xf numFmtId="0" fontId="6" fillId="3" borderId="13" xfId="0" applyFont="1" applyFill="1" applyBorder="1" applyAlignment="1" applyProtection="1">
      <alignment horizontal="right" vertical="center" wrapText="1"/>
    </xf>
    <xf numFmtId="0" fontId="17" fillId="0" borderId="17" xfId="0" applyFont="1" applyFill="1" applyBorder="1" applyAlignment="1" applyProtection="1">
      <alignment horizontal="center" vertical="center"/>
    </xf>
    <xf numFmtId="0" fontId="9" fillId="0" borderId="0" xfId="0" applyFont="1" applyProtection="1"/>
    <xf numFmtId="0" fontId="0" fillId="0" borderId="0" xfId="0" applyFill="1" applyAlignment="1" applyProtection="1">
      <alignment vertical="center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3" borderId="14" xfId="0" applyFont="1" applyFill="1" applyBorder="1" applyAlignment="1" applyProtection="1">
      <alignment horizontal="left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9" fillId="3" borderId="8" xfId="0" applyFont="1" applyFill="1" applyBorder="1" applyAlignment="1" applyProtection="1">
      <alignment vertical="center"/>
    </xf>
    <xf numFmtId="0" fontId="9" fillId="3" borderId="7" xfId="0" applyFont="1" applyFill="1" applyBorder="1" applyAlignment="1" applyProtection="1">
      <alignment vertical="center"/>
    </xf>
    <xf numFmtId="0" fontId="2" fillId="3" borderId="15" xfId="0" applyFont="1" applyFill="1" applyBorder="1" applyAlignment="1" applyProtection="1">
      <alignment vertical="center"/>
    </xf>
    <xf numFmtId="0" fontId="6" fillId="3" borderId="5" xfId="0" applyFont="1" applyFill="1" applyBorder="1" applyAlignment="1" applyProtection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horizontal="left" vertical="center"/>
    </xf>
    <xf numFmtId="0" fontId="6" fillId="3" borderId="8" xfId="0" applyFont="1" applyFill="1" applyBorder="1" applyAlignment="1" applyProtection="1">
      <alignment horizontal="left" vertical="center" wrapText="1"/>
    </xf>
    <xf numFmtId="0" fontId="6" fillId="3" borderId="15" xfId="0" applyFont="1" applyFill="1" applyBorder="1" applyAlignment="1" applyProtection="1">
      <alignment horizontal="left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19" fillId="3" borderId="11" xfId="0" applyFont="1" applyFill="1" applyBorder="1" applyAlignment="1" applyProtection="1">
      <alignment horizontal="left" vertical="center"/>
    </xf>
    <xf numFmtId="0" fontId="20" fillId="3" borderId="12" xfId="0" applyFont="1" applyFill="1" applyBorder="1" applyAlignment="1" applyProtection="1">
      <alignment vertical="center"/>
    </xf>
    <xf numFmtId="0" fontId="20" fillId="3" borderId="13" xfId="0" applyFont="1" applyFill="1" applyBorder="1" applyAlignment="1" applyProtection="1">
      <alignment horizontal="left" vertical="center"/>
    </xf>
    <xf numFmtId="0" fontId="6" fillId="3" borderId="11" xfId="0" applyFont="1" applyFill="1" applyBorder="1" applyAlignment="1" applyProtection="1">
      <alignment horizontal="right" vertical="center" wrapText="1"/>
    </xf>
    <xf numFmtId="0" fontId="17" fillId="3" borderId="17" xfId="0" applyFont="1" applyFill="1" applyBorder="1" applyAlignment="1" applyProtection="1">
      <alignment horizontal="center" vertical="center"/>
    </xf>
    <xf numFmtId="0" fontId="21" fillId="0" borderId="0" xfId="0" applyFont="1" applyFill="1" applyAlignment="1" applyProtection="1">
      <alignment vertical="center"/>
    </xf>
    <xf numFmtId="0" fontId="6" fillId="3" borderId="5" xfId="0" applyFont="1" applyFill="1" applyBorder="1" applyAlignment="1" applyProtection="1">
      <alignment horizontal="right" vertical="center" wrapText="1"/>
    </xf>
    <xf numFmtId="0" fontId="6" fillId="3" borderId="2" xfId="0" applyFont="1" applyFill="1" applyBorder="1" applyAlignment="1" applyProtection="1">
      <alignment horizontal="right" vertical="center" wrapText="1"/>
    </xf>
    <xf numFmtId="0" fontId="22" fillId="0" borderId="0" xfId="0" applyFont="1" applyFill="1" applyAlignment="1" applyProtection="1">
      <alignment horizontal="left" vertical="center"/>
    </xf>
    <xf numFmtId="0" fontId="23" fillId="0" borderId="0" xfId="0" applyFont="1" applyFill="1" applyAlignment="1" applyProtection="1">
      <alignment vertical="center"/>
    </xf>
    <xf numFmtId="0" fontId="24" fillId="0" borderId="0" xfId="0" applyFont="1" applyFill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right" vertical="center" wrapText="1"/>
    </xf>
    <xf numFmtId="0" fontId="6" fillId="3" borderId="15" xfId="0" applyFont="1" applyFill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BEP/3_UDE/41.%20Donnees/412_QualiteDesEaux/4124_HB/41242_RESULTATS/1_Labo_PACA/2023/IBD/MOULINETTE/DIAT1_RES_V1%20-%20Roya_Breil_06700070_202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mag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Station"/>
      <sheetName val="DescriptionStation"/>
      <sheetName val="SaisieDonneesTerrain"/>
      <sheetName val="DepotDetermination"/>
      <sheetName val="SaisieRapportEssai"/>
      <sheetName val="DIATOMEES-IRSTEA"/>
      <sheetName val="RapportEssai"/>
      <sheetName val="NommageFichier"/>
    </sheetNames>
    <sheetDataSet>
      <sheetData sheetId="0"/>
      <sheetData sheetId="1"/>
      <sheetData sheetId="2">
        <row r="5">
          <cell r="C5">
            <v>13000638000013</v>
          </cell>
        </row>
        <row r="7">
          <cell r="C7" t="str">
            <v>Amont frontière</v>
          </cell>
        </row>
        <row r="9">
          <cell r="C9" t="str">
            <v>06023</v>
          </cell>
        </row>
        <row r="10">
          <cell r="C10">
            <v>0</v>
          </cell>
        </row>
        <row r="11">
          <cell r="C11" t="str">
            <v>RCS</v>
          </cell>
        </row>
        <row r="12">
          <cell r="C12" t="str">
            <v>OFB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13000638000013</v>
          </cell>
        </row>
        <row r="16">
          <cell r="C16" t="str">
            <v>OFB PACA-Corse</v>
          </cell>
        </row>
        <row r="17">
          <cell r="C17">
            <v>13000638000013</v>
          </cell>
        </row>
        <row r="18">
          <cell r="C18">
            <v>0</v>
          </cell>
        </row>
      </sheetData>
      <sheetData sheetId="3">
        <row r="1">
          <cell r="C1" t="str">
            <v>06700070</v>
          </cell>
        </row>
        <row r="2">
          <cell r="C2" t="str">
            <v>ROYA</v>
          </cell>
        </row>
        <row r="3">
          <cell r="C3" t="str">
            <v>Breil-sur-Roya</v>
          </cell>
        </row>
        <row r="7">
          <cell r="A7">
            <v>45141</v>
          </cell>
          <cell r="D7" t="str">
            <v>étiage</v>
          </cell>
          <cell r="F7" t="str">
            <v>D5</v>
          </cell>
          <cell r="G7" t="str">
            <v>N5</v>
          </cell>
          <cell r="H7" t="str">
            <v>ouvert</v>
          </cell>
        </row>
        <row r="26">
          <cell r="D26">
            <v>1063961</v>
          </cell>
          <cell r="G26">
            <v>6320627</v>
          </cell>
        </row>
        <row r="37">
          <cell r="C37" t="str">
            <v/>
          </cell>
          <cell r="E37" t="str">
            <v/>
          </cell>
        </row>
        <row r="38">
          <cell r="C38" t="str">
            <v/>
          </cell>
        </row>
        <row r="53">
          <cell r="E53">
            <v>8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g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D35B8-A061-459E-B593-676C5C5B6148}">
  <sheetPr codeName="Feuil6">
    <tabColor theme="5" tint="0.79998168889431442"/>
    <pageSetUpPr fitToPage="1"/>
  </sheetPr>
  <dimension ref="A1:IV66"/>
  <sheetViews>
    <sheetView tabSelected="1" topLeftCell="E1" zoomScale="130" workbookViewId="0">
      <selection activeCell="G2" sqref="G2:G4"/>
    </sheetView>
  </sheetViews>
  <sheetFormatPr baseColWidth="10" defaultRowHeight="14.25"/>
  <cols>
    <col min="1" max="1" width="22.75" customWidth="1"/>
    <col min="2" max="2" width="23.625" customWidth="1"/>
    <col min="3" max="3" width="24.25" customWidth="1"/>
    <col min="4" max="4" width="21" customWidth="1"/>
    <col min="5" max="5" width="22.75" customWidth="1"/>
    <col min="6" max="6" width="25.875" customWidth="1"/>
    <col min="7" max="7" width="27.125" customWidth="1"/>
    <col min="8" max="8" width="25.25" customWidth="1"/>
    <col min="9" max="9" width="20.875" customWidth="1"/>
    <col min="10" max="10" width="15.375" customWidth="1"/>
    <col min="11" max="11" width="14.75" customWidth="1"/>
    <col min="12" max="20" width="10.75" customWidth="1"/>
    <col min="21" max="21" width="16.625" customWidth="1"/>
    <col min="22" max="1024" width="10.75" customWidth="1"/>
    <col min="1025" max="1025" width="11.25" customWidth="1"/>
  </cols>
  <sheetData>
    <row r="1" spans="1:256" s="4" customFormat="1" ht="12.75">
      <c r="A1" s="1" t="s">
        <v>0</v>
      </c>
      <c r="B1" s="2"/>
      <c r="C1" s="2"/>
      <c r="D1" s="2"/>
      <c r="E1" s="2"/>
      <c r="F1" s="3"/>
      <c r="G1" s="3"/>
      <c r="H1" s="3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2" spans="1:256" s="4" customFormat="1" ht="12.75">
      <c r="A2" s="4" t="s">
        <v>1</v>
      </c>
      <c r="F2" s="3"/>
      <c r="G2" s="3"/>
      <c r="H2" s="3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s="4" customFormat="1" ht="15.75">
      <c r="A3" s="6" t="s">
        <v>2</v>
      </c>
      <c r="B3" s="7"/>
      <c r="F3" s="3"/>
      <c r="G3" s="3"/>
      <c r="H3" s="8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</row>
    <row r="4" spans="1:256" s="11" customFormat="1" ht="12.75">
      <c r="A4" s="9" t="s">
        <v>3</v>
      </c>
      <c r="B4" s="10"/>
      <c r="C4" s="10"/>
      <c r="D4" s="10"/>
      <c r="G4" s="3"/>
      <c r="T4" s="12">
        <v>1</v>
      </c>
      <c r="U4" s="12" t="s">
        <v>4</v>
      </c>
      <c r="V4" s="12" t="s">
        <v>5</v>
      </c>
      <c r="W4" s="12" t="s">
        <v>6</v>
      </c>
      <c r="X4" s="12" t="s">
        <v>7</v>
      </c>
      <c r="Y4" s="12" t="s">
        <v>8</v>
      </c>
    </row>
    <row r="5" spans="1:256" s="11" customFormat="1" ht="14.65" customHeight="1">
      <c r="A5" s="13" t="s">
        <v>9</v>
      </c>
      <c r="B5" s="14" t="s">
        <v>10</v>
      </c>
      <c r="C5" s="14"/>
      <c r="D5" s="14"/>
      <c r="E5" s="15"/>
      <c r="F5" s="16" t="s">
        <v>11</v>
      </c>
      <c r="G5" s="14" t="s">
        <v>12</v>
      </c>
      <c r="H5" s="8"/>
      <c r="I5" s="17"/>
      <c r="V5" s="12"/>
      <c r="W5" s="12"/>
      <c r="X5" s="12"/>
      <c r="Y5" s="12"/>
      <c r="Z5" s="12"/>
      <c r="AA5" s="12"/>
    </row>
    <row r="6" spans="1:256" s="11" customFormat="1" ht="12.75">
      <c r="A6" s="18" t="s">
        <v>13</v>
      </c>
      <c r="B6" s="14" t="s">
        <v>14</v>
      </c>
      <c r="C6" s="14"/>
      <c r="D6" s="14"/>
      <c r="E6" s="19"/>
      <c r="F6" s="20" t="s">
        <v>15</v>
      </c>
      <c r="G6" s="14" t="s">
        <v>16</v>
      </c>
      <c r="H6" s="8"/>
      <c r="I6" s="17"/>
      <c r="V6" s="12"/>
      <c r="W6" s="12"/>
      <c r="X6" s="12"/>
      <c r="Y6" s="12"/>
      <c r="Z6" s="12"/>
      <c r="AA6" s="12"/>
    </row>
    <row r="7" spans="1:256" s="11" customFormat="1" ht="12.75">
      <c r="A7" s="18" t="s">
        <v>17</v>
      </c>
      <c r="B7" s="14" t="s">
        <v>18</v>
      </c>
      <c r="C7" s="14"/>
      <c r="D7" s="14"/>
      <c r="E7" s="19"/>
      <c r="F7" s="20" t="s">
        <v>19</v>
      </c>
      <c r="G7" s="14" t="s">
        <v>20</v>
      </c>
      <c r="H7" s="8"/>
      <c r="I7" s="17" t="s">
        <v>21</v>
      </c>
      <c r="V7" s="12"/>
      <c r="W7" s="12"/>
      <c r="X7" s="12"/>
      <c r="Y7" s="12"/>
      <c r="Z7" s="12"/>
      <c r="AA7" s="12"/>
    </row>
    <row r="8" spans="1:256" s="11" customFormat="1" ht="12.75">
      <c r="A8" s="18" t="s">
        <v>22</v>
      </c>
      <c r="B8" s="14" t="s">
        <v>23</v>
      </c>
      <c r="C8" s="14"/>
      <c r="D8" s="14"/>
      <c r="E8" s="21" t="s">
        <v>24</v>
      </c>
      <c r="F8" s="20" t="s">
        <v>25</v>
      </c>
      <c r="G8" s="14" t="s">
        <v>26</v>
      </c>
      <c r="H8" s="8"/>
      <c r="I8" s="17" t="s">
        <v>27</v>
      </c>
      <c r="V8" s="12"/>
      <c r="W8" s="12"/>
      <c r="X8" s="12"/>
      <c r="Y8" s="12"/>
      <c r="Z8" s="12"/>
      <c r="AA8" s="12"/>
    </row>
    <row r="9" spans="1:256" s="11" customFormat="1" ht="12.75">
      <c r="A9" s="18" t="s">
        <v>28</v>
      </c>
      <c r="B9" s="14" t="s">
        <v>29</v>
      </c>
      <c r="C9" s="14"/>
      <c r="D9" s="14"/>
      <c r="E9" s="21" t="s">
        <v>30</v>
      </c>
      <c r="F9" s="20" t="s">
        <v>31</v>
      </c>
      <c r="G9" s="14" t="s">
        <v>32</v>
      </c>
      <c r="H9" s="8"/>
      <c r="I9" s="17"/>
      <c r="V9" s="12"/>
      <c r="W9" s="12"/>
      <c r="X9" s="12"/>
      <c r="Y9" s="12"/>
      <c r="Z9" s="12"/>
      <c r="AA9" s="12"/>
    </row>
    <row r="10" spans="1:256" s="11" customFormat="1" ht="12.75">
      <c r="A10" s="18" t="s">
        <v>33</v>
      </c>
      <c r="B10" s="14" t="s">
        <v>34</v>
      </c>
      <c r="C10" s="14"/>
      <c r="D10" s="14"/>
      <c r="E10" s="19"/>
      <c r="F10" s="20" t="s">
        <v>35</v>
      </c>
      <c r="G10" s="14" t="s">
        <v>36</v>
      </c>
      <c r="H10" s="8"/>
      <c r="I10" s="17"/>
      <c r="V10" s="12"/>
      <c r="W10" s="12"/>
      <c r="X10" s="12"/>
      <c r="Y10" s="12"/>
      <c r="Z10" s="12"/>
      <c r="AA10" s="12"/>
    </row>
    <row r="11" spans="1:256" s="11" customFormat="1" ht="12.75">
      <c r="A11" s="18" t="s">
        <v>37</v>
      </c>
      <c r="B11" s="14" t="s">
        <v>38</v>
      </c>
      <c r="C11" s="14"/>
      <c r="D11" s="14"/>
      <c r="E11" s="19"/>
      <c r="F11" s="20" t="s">
        <v>39</v>
      </c>
      <c r="G11" s="14" t="s">
        <v>40</v>
      </c>
      <c r="H11" s="8"/>
      <c r="I11" s="17"/>
      <c r="V11" s="12"/>
      <c r="W11" s="12"/>
      <c r="X11" s="12"/>
      <c r="Y11" s="12"/>
      <c r="Z11" s="12"/>
      <c r="AA11" s="12"/>
    </row>
    <row r="12" spans="1:256" s="11" customFormat="1" ht="12.75">
      <c r="A12" s="18" t="s">
        <v>41</v>
      </c>
      <c r="B12" s="14" t="s">
        <v>42</v>
      </c>
      <c r="C12" s="14"/>
      <c r="D12" s="14"/>
      <c r="E12" s="19"/>
      <c r="F12" s="22" t="s">
        <v>43</v>
      </c>
      <c r="G12" s="14" t="s">
        <v>44</v>
      </c>
      <c r="H12" s="8"/>
      <c r="I12" s="17"/>
      <c r="V12" s="12"/>
      <c r="W12" s="12"/>
      <c r="X12" s="12"/>
      <c r="Y12" s="12"/>
      <c r="Z12" s="12"/>
      <c r="AA12" s="12"/>
    </row>
    <row r="13" spans="1:256" s="11" customFormat="1" ht="12.75">
      <c r="A13" s="18" t="s">
        <v>45</v>
      </c>
      <c r="B13" s="14" t="s">
        <v>46</v>
      </c>
      <c r="C13" s="14"/>
      <c r="D13" s="14"/>
      <c r="E13" s="19"/>
      <c r="F13" s="23"/>
      <c r="V13" s="12"/>
      <c r="W13" s="12"/>
      <c r="X13" s="12"/>
      <c r="Y13" s="12"/>
      <c r="Z13" s="12"/>
      <c r="AA13" s="12"/>
    </row>
    <row r="14" spans="1:256" s="11" customFormat="1" ht="12.75">
      <c r="A14" s="24" t="s">
        <v>47</v>
      </c>
      <c r="B14" s="14" t="s">
        <v>48</v>
      </c>
      <c r="C14" s="14"/>
      <c r="D14" s="14"/>
      <c r="E14" s="25"/>
      <c r="F14" s="23"/>
      <c r="V14" s="12"/>
      <c r="W14" s="12"/>
      <c r="X14" s="12"/>
      <c r="Y14" s="12"/>
      <c r="Z14" s="12"/>
      <c r="AA14" s="12"/>
    </row>
    <row r="15" spans="1:256" s="11" customFormat="1">
      <c r="A15" s="26"/>
      <c r="B15" s="27"/>
      <c r="C15" s="28"/>
      <c r="D15" s="28"/>
      <c r="E15"/>
      <c r="F15" s="23"/>
      <c r="V15" s="12"/>
      <c r="W15" s="12"/>
      <c r="X15" s="12"/>
      <c r="Y15" s="12"/>
      <c r="Z15" s="12"/>
      <c r="AA15" s="12"/>
    </row>
    <row r="16" spans="1:256" s="11" customFormat="1">
      <c r="A16" s="26"/>
      <c r="B16" s="27"/>
      <c r="C16" s="28"/>
      <c r="D16" s="28"/>
      <c r="E16"/>
      <c r="F16" s="23"/>
      <c r="V16" s="12"/>
      <c r="W16" s="12"/>
      <c r="X16" s="12"/>
      <c r="Y16" s="12"/>
      <c r="Z16" s="12"/>
      <c r="AA16" s="12"/>
    </row>
    <row r="17" spans="1:256" s="11" customFormat="1">
      <c r="A17" s="26"/>
      <c r="B17" s="27"/>
      <c r="C17" s="28"/>
      <c r="D17" s="28"/>
      <c r="E17"/>
      <c r="F17" s="23"/>
      <c r="V17" s="12"/>
      <c r="W17" s="12"/>
      <c r="X17" s="12"/>
      <c r="Y17" s="12"/>
      <c r="Z17" s="12"/>
      <c r="AA17" s="12"/>
    </row>
    <row r="18" spans="1:256" s="11" customFormat="1">
      <c r="A18" s="26"/>
      <c r="B18" s="27"/>
      <c r="C18" s="28"/>
      <c r="D18" s="28"/>
      <c r="E18"/>
      <c r="F18" s="23"/>
      <c r="V18" s="12"/>
      <c r="W18" s="12"/>
      <c r="X18" s="12"/>
      <c r="Y18" s="12"/>
      <c r="Z18" s="12"/>
      <c r="AA18" s="12"/>
    </row>
    <row r="19" spans="1:256" s="11" customFormat="1">
      <c r="A19" s="26"/>
      <c r="B19" s="27"/>
      <c r="C19" s="28"/>
      <c r="D19" s="28"/>
      <c r="E19"/>
      <c r="F19" s="23"/>
      <c r="V19" s="12"/>
      <c r="W19" s="12"/>
      <c r="X19" s="12"/>
      <c r="Y19" s="12"/>
      <c r="Z19" s="12"/>
      <c r="AA19" s="12"/>
    </row>
    <row r="20" spans="1:256" s="11" customFormat="1" ht="12">
      <c r="A20" s="29" t="s">
        <v>49</v>
      </c>
      <c r="B20" s="29" t="s">
        <v>49</v>
      </c>
      <c r="C20" s="30" t="s">
        <v>50</v>
      </c>
      <c r="D20" s="30" t="s">
        <v>50</v>
      </c>
      <c r="E20" s="30" t="s">
        <v>50</v>
      </c>
      <c r="F20" s="30" t="s">
        <v>50</v>
      </c>
      <c r="G20" s="29" t="s">
        <v>49</v>
      </c>
      <c r="H20" s="29" t="s">
        <v>49</v>
      </c>
      <c r="I20" s="30" t="s">
        <v>50</v>
      </c>
      <c r="J20" s="30" t="s">
        <v>50</v>
      </c>
      <c r="V20" s="12"/>
      <c r="W20" s="12"/>
      <c r="X20" s="12"/>
      <c r="Y20" s="12"/>
      <c r="Z20" s="12"/>
      <c r="AA20" s="12"/>
    </row>
    <row r="21" spans="1:256" s="11" customFormat="1" ht="12.75">
      <c r="A21" s="31" t="s">
        <v>9</v>
      </c>
      <c r="B21" s="31" t="s">
        <v>13</v>
      </c>
      <c r="C21" s="31" t="s">
        <v>17</v>
      </c>
      <c r="D21" s="31" t="s">
        <v>22</v>
      </c>
      <c r="E21" s="31" t="s">
        <v>28</v>
      </c>
      <c r="F21" s="31" t="s">
        <v>33</v>
      </c>
      <c r="G21" s="31" t="s">
        <v>37</v>
      </c>
      <c r="H21" s="31" t="s">
        <v>41</v>
      </c>
      <c r="I21" s="31" t="s">
        <v>45</v>
      </c>
      <c r="J21" s="31" t="s">
        <v>47</v>
      </c>
      <c r="T21" s="12"/>
      <c r="U21" s="12"/>
      <c r="V21" s="12"/>
      <c r="W21" s="12"/>
      <c r="X21" s="12"/>
      <c r="Y21" s="12"/>
    </row>
    <row r="22" spans="1:256" s="11" customFormat="1" ht="12.75">
      <c r="A22" s="32">
        <f>[1]DescriptionStation!C5</f>
        <v>13000638000013</v>
      </c>
      <c r="B22" s="33" t="str">
        <f>[1]SaisieDonneesTerrain!C1</f>
        <v>06700070</v>
      </c>
      <c r="C22" s="33" t="str">
        <f>[1]SaisieDonneesTerrain!C2</f>
        <v>ROYA</v>
      </c>
      <c r="D22" s="34" t="str">
        <f>[1]DescriptionStation!C7</f>
        <v>Amont frontière</v>
      </c>
      <c r="E22" s="34" t="str">
        <f>[1]SaisieDonneesTerrain!C3</f>
        <v>Breil-sur-Roya</v>
      </c>
      <c r="F22" s="34" t="str">
        <f>[1]DescriptionStation!C9</f>
        <v>06023</v>
      </c>
      <c r="G22" s="34">
        <f>[1]SaisieDonneesTerrain!D26</f>
        <v>1063961</v>
      </c>
      <c r="H22" s="34">
        <f>[1]SaisieDonneesTerrain!G26</f>
        <v>6320627</v>
      </c>
      <c r="I22" s="34" t="str">
        <f>IF([1]DescriptionStation!C10=0,"",[1]DescriptionStation!C10)</f>
        <v/>
      </c>
      <c r="J22" s="34" t="str">
        <f>[1]DescriptionStation!C11</f>
        <v>RCS</v>
      </c>
      <c r="T22" s="12"/>
      <c r="U22" s="12"/>
      <c r="V22" s="12"/>
      <c r="W22" s="12"/>
      <c r="X22" s="12"/>
      <c r="Y22" s="12"/>
    </row>
    <row r="23" spans="1:256" s="11" customFormat="1">
      <c r="A23" s="35"/>
      <c r="B23" s="36"/>
      <c r="C23" s="37"/>
      <c r="D23" s="37"/>
      <c r="E23" s="37"/>
      <c r="F23" s="36"/>
      <c r="G23" s="38"/>
      <c r="H23" s="38"/>
      <c r="I23" s="38"/>
      <c r="J23" s="38"/>
      <c r="T23" s="12"/>
      <c r="U23" s="12"/>
      <c r="V23" s="12"/>
      <c r="W23" s="12"/>
      <c r="X23" s="12"/>
      <c r="Y23" s="12"/>
    </row>
    <row r="24" spans="1:256" s="11" customFormat="1" ht="12">
      <c r="A24" s="30" t="s">
        <v>50</v>
      </c>
      <c r="B24" s="30" t="s">
        <v>51</v>
      </c>
      <c r="C24" s="30" t="s">
        <v>50</v>
      </c>
      <c r="D24" s="39" t="s">
        <v>49</v>
      </c>
      <c r="E24" s="39" t="s">
        <v>49</v>
      </c>
      <c r="F24" s="30" t="s">
        <v>50</v>
      </c>
      <c r="G24" s="39" t="s">
        <v>49</v>
      </c>
      <c r="H24" s="30" t="s">
        <v>50</v>
      </c>
      <c r="T24" s="12"/>
      <c r="U24" s="12"/>
      <c r="V24" s="12"/>
      <c r="W24" s="12"/>
      <c r="X24" s="12"/>
      <c r="Y24" s="12"/>
    </row>
    <row r="25" spans="1:256" s="11" customFormat="1" ht="12.75">
      <c r="A25" s="31" t="s">
        <v>11</v>
      </c>
      <c r="B25" s="31" t="s">
        <v>52</v>
      </c>
      <c r="C25" s="31" t="s">
        <v>19</v>
      </c>
      <c r="D25" s="31" t="s">
        <v>25</v>
      </c>
      <c r="E25" s="31" t="s">
        <v>31</v>
      </c>
      <c r="F25" s="31" t="s">
        <v>35</v>
      </c>
      <c r="G25" s="31" t="s">
        <v>39</v>
      </c>
      <c r="H25" s="31" t="s">
        <v>43</v>
      </c>
      <c r="T25" s="12"/>
      <c r="U25" s="12"/>
      <c r="V25" s="12"/>
      <c r="W25" s="12"/>
      <c r="X25" s="12"/>
      <c r="Y25" s="12"/>
    </row>
    <row r="26" spans="1:256" s="11" customFormat="1">
      <c r="A26" s="40" t="str">
        <f>[1]DescriptionStation!C12</f>
        <v>OFB</v>
      </c>
      <c r="B26">
        <f>IF([1]DescriptionStation!C13="","",[1]DescriptionStation!C13)</f>
        <v>0</v>
      </c>
      <c r="C26">
        <f>IF([1]DescriptionStation!C14="","",[1]DescriptionStation!C14)</f>
        <v>0</v>
      </c>
      <c r="D26" s="41">
        <f>[1]SaisieDonneesTerrain!A7</f>
        <v>45141</v>
      </c>
      <c r="E26" s="42">
        <f>[1]DescriptionStation!C15</f>
        <v>13000638000013</v>
      </c>
      <c r="F26" s="40" t="str">
        <f>[1]DescriptionStation!C16</f>
        <v>OFB PACA-Corse</v>
      </c>
      <c r="G26" s="42">
        <f>[1]DescriptionStation!C17</f>
        <v>13000638000013</v>
      </c>
      <c r="H26" s="40">
        <f>[1]DescriptionStation!C18</f>
        <v>0</v>
      </c>
      <c r="T26" s="12"/>
      <c r="U26" s="12"/>
      <c r="V26" s="12"/>
      <c r="W26" s="12"/>
      <c r="X26" s="12"/>
      <c r="Y26" s="12"/>
    </row>
    <row r="27" spans="1:256" s="4" customFormat="1" ht="15.75">
      <c r="A27" s="7"/>
      <c r="B27" s="7"/>
      <c r="F27" s="3"/>
      <c r="G27" s="3"/>
      <c r="H27" s="3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</row>
    <row r="28" spans="1:256" s="3" customFormat="1" ht="21.95" customHeight="1">
      <c r="A28" s="43" t="s">
        <v>53</v>
      </c>
      <c r="B28" s="44"/>
      <c r="C28" s="4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</row>
    <row r="29" spans="1:256" s="4" customFormat="1" ht="15.75">
      <c r="A29" s="46" t="s">
        <v>3</v>
      </c>
      <c r="B29" s="46"/>
      <c r="C29" s="7"/>
      <c r="D29" s="47"/>
      <c r="E29" s="47"/>
      <c r="F29" s="48"/>
      <c r="G29" s="47"/>
      <c r="H29" s="47"/>
      <c r="I29" s="47"/>
      <c r="J29" s="47"/>
      <c r="K29" s="47"/>
      <c r="L29" s="47"/>
      <c r="M29" s="47"/>
      <c r="N29" s="47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</row>
    <row r="30" spans="1:256" s="4" customFormat="1" ht="12.75">
      <c r="A30" s="49" t="s">
        <v>25</v>
      </c>
      <c r="B30" s="50" t="s">
        <v>54</v>
      </c>
      <c r="C30" s="50"/>
      <c r="D30" s="50"/>
      <c r="E30" s="50"/>
      <c r="F30" s="51"/>
      <c r="G30" s="5"/>
      <c r="H30" s="5"/>
      <c r="I30" s="47"/>
      <c r="J30" s="47"/>
      <c r="K30" s="47"/>
      <c r="L30" s="47"/>
      <c r="M30" s="47"/>
      <c r="N30" s="47"/>
      <c r="O30" s="47"/>
      <c r="P30" s="47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</row>
    <row r="31" spans="1:256" s="4" customFormat="1" ht="12.75">
      <c r="A31" s="52" t="s">
        <v>55</v>
      </c>
      <c r="B31" s="10" t="s">
        <v>56</v>
      </c>
      <c r="C31" s="10"/>
      <c r="D31" s="10"/>
      <c r="E31" s="10"/>
      <c r="F31" s="53"/>
      <c r="G31" s="5"/>
      <c r="H31" s="5"/>
      <c r="I31" s="47"/>
      <c r="J31" s="47"/>
      <c r="K31" s="47"/>
      <c r="L31" s="47"/>
      <c r="M31" s="47"/>
      <c r="N31" s="47"/>
      <c r="O31" s="47"/>
      <c r="P31" s="47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</row>
    <row r="32" spans="1:256" s="4" customFormat="1" ht="12.75">
      <c r="A32" s="52" t="s">
        <v>57</v>
      </c>
      <c r="B32" s="10" t="s">
        <v>58</v>
      </c>
      <c r="C32" s="10"/>
      <c r="D32" s="10"/>
      <c r="E32" s="10"/>
      <c r="F32" s="53"/>
      <c r="G32" s="5"/>
      <c r="H32" s="5"/>
      <c r="I32" s="47"/>
      <c r="J32" s="47"/>
      <c r="K32" s="47"/>
      <c r="L32" s="47"/>
      <c r="M32" s="47"/>
      <c r="N32" s="47"/>
      <c r="O32" s="47"/>
      <c r="P32" s="47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</row>
    <row r="33" spans="1:256" s="4" customFormat="1" ht="12.75">
      <c r="A33" s="52" t="s">
        <v>59</v>
      </c>
      <c r="B33" s="10" t="s">
        <v>60</v>
      </c>
      <c r="C33" s="10"/>
      <c r="D33" s="10"/>
      <c r="E33" s="10"/>
      <c r="F33" s="53"/>
      <c r="G33" s="48"/>
      <c r="H33" s="48"/>
      <c r="I33" s="47"/>
      <c r="J33" s="47"/>
      <c r="K33" s="47"/>
      <c r="L33" s="47"/>
      <c r="M33" s="47"/>
      <c r="N33" s="47"/>
      <c r="O33" s="47"/>
      <c r="P33" s="47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</row>
    <row r="34" spans="1:256" s="54" customFormat="1">
      <c r="A34" s="52" t="s">
        <v>61</v>
      </c>
      <c r="B34" s="10" t="s">
        <v>62</v>
      </c>
      <c r="C34" s="10"/>
      <c r="D34" s="10"/>
      <c r="E34" s="10"/>
      <c r="F34" s="53"/>
    </row>
    <row r="35" spans="1:256" s="54" customFormat="1">
      <c r="A35" s="52" t="s">
        <v>63</v>
      </c>
      <c r="B35" s="10" t="s">
        <v>64</v>
      </c>
      <c r="C35" s="10"/>
      <c r="D35" s="10"/>
      <c r="E35" s="10"/>
      <c r="F35" s="53"/>
    </row>
    <row r="36" spans="1:256" s="4" customFormat="1">
      <c r="A36" s="24" t="s">
        <v>65</v>
      </c>
      <c r="B36" s="55" t="s">
        <v>66</v>
      </c>
      <c r="C36" s="56"/>
      <c r="D36" s="56"/>
      <c r="E36" s="56"/>
      <c r="F36" s="57"/>
      <c r="G36" s="58"/>
      <c r="H36" s="58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</row>
    <row r="37" spans="1:256" s="4" customFormat="1">
      <c r="F37" s="3"/>
      <c r="G37" s="58"/>
      <c r="H37" s="58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</row>
    <row r="38" spans="1:256" s="4" customFormat="1">
      <c r="A38" s="59"/>
      <c r="B38" s="60" t="s">
        <v>50</v>
      </c>
      <c r="C38" s="60" t="s">
        <v>50</v>
      </c>
      <c r="D38" s="60" t="s">
        <v>50</v>
      </c>
      <c r="E38" s="29" t="s">
        <v>49</v>
      </c>
      <c r="F38" s="61" t="s">
        <v>49</v>
      </c>
      <c r="G38" s="60" t="s">
        <v>50</v>
      </c>
      <c r="H38" s="58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</row>
    <row r="39" spans="1:256" s="4" customFormat="1">
      <c r="A39" s="62" t="s">
        <v>25</v>
      </c>
      <c r="B39" s="31" t="s">
        <v>55</v>
      </c>
      <c r="C39" s="31" t="s">
        <v>67</v>
      </c>
      <c r="D39" s="31" t="s">
        <v>59</v>
      </c>
      <c r="E39" s="31" t="s">
        <v>61</v>
      </c>
      <c r="F39" s="31" t="s">
        <v>63</v>
      </c>
      <c r="G39" s="31" t="s">
        <v>65</v>
      </c>
      <c r="H39" s="58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</row>
    <row r="40" spans="1:256" s="4" customFormat="1">
      <c r="A40" s="63">
        <f>[1]SaisieDonneesTerrain!A7</f>
        <v>45141</v>
      </c>
      <c r="B40" t="str">
        <f>[1]SaisieDonneesTerrain!C37</f>
        <v/>
      </c>
      <c r="C40" t="str">
        <f>[1]SaisieDonneesTerrain!E37</f>
        <v/>
      </c>
      <c r="D40" t="str">
        <f>[1]SaisieDonneesTerrain!C38</f>
        <v/>
      </c>
      <c r="E40" s="31" t="str">
        <f>[1]SaisieDonneesTerrain!D7</f>
        <v>étiage</v>
      </c>
      <c r="F40" s="31">
        <f>[1]SaisieDonneesTerrain!E53</f>
        <v>8</v>
      </c>
      <c r="G40" s="64"/>
      <c r="H40" s="58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</row>
    <row r="41" spans="1:256" s="4" customFormat="1">
      <c r="A41" s="65"/>
      <c r="B41" s="65"/>
      <c r="C41" s="65"/>
      <c r="D41" s="65"/>
      <c r="E41" s="65"/>
      <c r="F41" s="65"/>
      <c r="G41" s="65"/>
      <c r="H41" s="58"/>
      <c r="J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</row>
    <row r="42" spans="1:256" s="4" customFormat="1">
      <c r="A42" s="65"/>
      <c r="B42" s="65"/>
      <c r="C42" s="65"/>
      <c r="D42" s="65"/>
      <c r="E42" s="65"/>
      <c r="F42" s="65"/>
      <c r="G42" s="8"/>
      <c r="H42" s="5"/>
      <c r="K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</row>
    <row r="43" spans="1:256" s="4" customFormat="1" ht="20.25">
      <c r="A43" s="66" t="s">
        <v>68</v>
      </c>
      <c r="B43" s="67"/>
      <c r="C43" s="68"/>
      <c r="D43" s="69"/>
      <c r="E43" s="69"/>
      <c r="F43" s="69"/>
      <c r="G43" s="3"/>
      <c r="H43" s="5"/>
      <c r="K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</row>
    <row r="44" spans="1:256" s="4" customFormat="1" ht="12.75">
      <c r="F44" s="11"/>
      <c r="G44" s="11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</row>
    <row r="45" spans="1:256" s="4" customFormat="1">
      <c r="F45" s="11"/>
      <c r="G45" s="6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</row>
    <row r="46" spans="1:256" s="4" customFormat="1" ht="20.25">
      <c r="A46" s="70" t="s">
        <v>3</v>
      </c>
      <c r="B46" s="23"/>
      <c r="C46" s="23"/>
      <c r="D46" s="23"/>
      <c r="E46" s="71"/>
      <c r="F46" s="23"/>
      <c r="G46" s="69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</row>
    <row r="47" spans="1:256" s="4" customFormat="1">
      <c r="A47" s="13" t="s">
        <v>69</v>
      </c>
      <c r="B47" s="50" t="s">
        <v>70</v>
      </c>
      <c r="C47" s="51"/>
      <c r="D47" s="58"/>
      <c r="E47" s="72" t="s">
        <v>69</v>
      </c>
      <c r="F47" s="73"/>
      <c r="G47" s="74" t="s">
        <v>71</v>
      </c>
      <c r="H47" s="65"/>
      <c r="I47" s="65"/>
      <c r="K47" s="75"/>
      <c r="L47" s="6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</row>
    <row r="48" spans="1:256" s="65" customFormat="1">
      <c r="A48" s="18" t="s">
        <v>72</v>
      </c>
      <c r="B48" s="10" t="s">
        <v>73</v>
      </c>
      <c r="C48" s="53"/>
      <c r="D48" s="76"/>
      <c r="E48" s="77" t="s">
        <v>74</v>
      </c>
      <c r="F48" s="78"/>
      <c r="G48" s="79" t="s">
        <v>75</v>
      </c>
    </row>
    <row r="49" spans="1:9" s="65" customFormat="1" ht="20.25">
      <c r="A49" s="80" t="s">
        <v>76</v>
      </c>
      <c r="B49" s="81" t="s">
        <v>77</v>
      </c>
      <c r="C49" s="82"/>
      <c r="D49" s="4"/>
      <c r="E49" s="83" t="s">
        <v>78</v>
      </c>
      <c r="F49" s="84"/>
      <c r="G49" s="85" t="s">
        <v>79</v>
      </c>
      <c r="H49" s="69"/>
      <c r="I49" s="69"/>
    </row>
    <row r="50" spans="1:9" s="65" customFormat="1">
      <c r="A50" s="4"/>
      <c r="B50" s="4"/>
      <c r="C50" s="4"/>
      <c r="D50" s="4"/>
      <c r="E50" s="83" t="s">
        <v>80</v>
      </c>
      <c r="F50" s="84"/>
      <c r="G50" s="85" t="s">
        <v>81</v>
      </c>
    </row>
    <row r="51" spans="1:9" s="65" customFormat="1">
      <c r="A51" s="29" t="s">
        <v>49</v>
      </c>
      <c r="B51" s="29" t="s">
        <v>49</v>
      </c>
      <c r="C51" s="29" t="s">
        <v>49</v>
      </c>
      <c r="D51" s="86"/>
      <c r="E51" s="83" t="s">
        <v>82</v>
      </c>
      <c r="F51" s="84"/>
      <c r="G51" s="85" t="s">
        <v>83</v>
      </c>
    </row>
    <row r="52" spans="1:9" s="65" customFormat="1">
      <c r="A52" s="31" t="s">
        <v>69</v>
      </c>
      <c r="B52" s="31" t="s">
        <v>72</v>
      </c>
      <c r="C52" s="87" t="s">
        <v>76</v>
      </c>
      <c r="D52" s="88"/>
      <c r="E52" s="83" t="s">
        <v>84</v>
      </c>
      <c r="F52" s="84"/>
      <c r="G52" s="85" t="s">
        <v>85</v>
      </c>
    </row>
    <row r="53" spans="1:9" s="65" customFormat="1">
      <c r="A53" s="31" t="str">
        <f>[1]SaisieDonneesTerrain!F7</f>
        <v>D5</v>
      </c>
      <c r="B53" s="31" t="str">
        <f>[1]SaisieDonneesTerrain!G7</f>
        <v>N5</v>
      </c>
      <c r="C53" s="87" t="str">
        <f>[1]SaisieDonneesTerrain!H7</f>
        <v>ouvert</v>
      </c>
      <c r="D53" s="88"/>
      <c r="E53" s="83" t="s">
        <v>86</v>
      </c>
      <c r="F53" s="84"/>
      <c r="G53" s="85" t="s">
        <v>87</v>
      </c>
    </row>
    <row r="54" spans="1:9" s="65" customFormat="1" ht="15.75">
      <c r="A54" s="89"/>
      <c r="B54" s="4"/>
      <c r="C54" s="4"/>
      <c r="D54" s="90"/>
      <c r="E54" s="83" t="s">
        <v>88</v>
      </c>
      <c r="F54" s="84"/>
      <c r="G54" s="85" t="s">
        <v>89</v>
      </c>
    </row>
    <row r="55" spans="1:9" s="65" customFormat="1" ht="15.75">
      <c r="A55" s="89"/>
      <c r="B55" s="4"/>
      <c r="C55" s="4"/>
      <c r="D55" s="90"/>
      <c r="E55" s="83" t="s">
        <v>90</v>
      </c>
      <c r="F55" s="84"/>
      <c r="G55" s="85" t="s">
        <v>91</v>
      </c>
    </row>
    <row r="56" spans="1:9" s="65" customFormat="1" ht="24">
      <c r="A56" s="89"/>
      <c r="B56" s="4"/>
      <c r="C56" s="4"/>
      <c r="D56" s="23"/>
      <c r="E56" s="83" t="s">
        <v>92</v>
      </c>
      <c r="F56" s="84"/>
      <c r="G56" s="85" t="s">
        <v>93</v>
      </c>
    </row>
    <row r="57" spans="1:9" s="65" customFormat="1">
      <c r="A57" s="4"/>
      <c r="B57" s="4"/>
      <c r="C57" s="4"/>
      <c r="D57" s="70"/>
      <c r="E57" s="83" t="s">
        <v>94</v>
      </c>
      <c r="F57" s="84"/>
      <c r="G57" s="85" t="s">
        <v>95</v>
      </c>
    </row>
    <row r="58" spans="1:9" s="65" customFormat="1">
      <c r="A58" s="4"/>
      <c r="B58" s="4"/>
      <c r="C58" s="4"/>
      <c r="D58" s="11"/>
      <c r="E58" s="83" t="s">
        <v>96</v>
      </c>
      <c r="F58" s="84"/>
      <c r="G58" s="85" t="s">
        <v>97</v>
      </c>
    </row>
    <row r="59" spans="1:9" s="65" customFormat="1">
      <c r="A59" s="4"/>
      <c r="B59" s="4"/>
      <c r="C59" s="4"/>
      <c r="D59" s="4"/>
      <c r="E59" s="91" t="s">
        <v>98</v>
      </c>
      <c r="F59" s="92"/>
      <c r="G59" s="93" t="s">
        <v>99</v>
      </c>
    </row>
    <row r="60" spans="1:9" s="65" customFormat="1" ht="20.25">
      <c r="A60" s="94" t="s">
        <v>100</v>
      </c>
      <c r="B60" s="95"/>
      <c r="C60" s="96"/>
    </row>
    <row r="61" spans="1:9" s="65" customFormat="1">
      <c r="A61" s="11"/>
      <c r="B61" s="11"/>
      <c r="C61" s="11"/>
      <c r="D61" s="4"/>
      <c r="E61" s="97" t="s">
        <v>101</v>
      </c>
      <c r="F61" s="73"/>
      <c r="G61" s="98" t="s">
        <v>71</v>
      </c>
    </row>
    <row r="62" spans="1:9" s="65" customFormat="1">
      <c r="A62" s="70" t="s">
        <v>102</v>
      </c>
      <c r="B62" s="99"/>
      <c r="C62" s="99"/>
      <c r="D62" s="4"/>
      <c r="E62" s="100" t="s">
        <v>103</v>
      </c>
      <c r="F62" s="101"/>
      <c r="G62" s="79" t="s">
        <v>104</v>
      </c>
    </row>
    <row r="63" spans="1:9" s="65" customFormat="1">
      <c r="A63" s="102"/>
      <c r="B63" s="99"/>
      <c r="C63" s="103"/>
      <c r="D63" s="4"/>
      <c r="E63" s="100" t="s">
        <v>105</v>
      </c>
      <c r="F63" s="101"/>
      <c r="G63" s="85" t="s">
        <v>6</v>
      </c>
    </row>
    <row r="64" spans="1:9" s="65" customFormat="1">
      <c r="A64" s="102"/>
      <c r="B64" s="99"/>
      <c r="C64" s="103"/>
      <c r="D64" s="4"/>
      <c r="E64" s="100" t="s">
        <v>106</v>
      </c>
      <c r="F64" s="101"/>
      <c r="G64" s="85" t="s">
        <v>107</v>
      </c>
    </row>
    <row r="65" spans="1:7" s="65" customFormat="1">
      <c r="A65" s="99"/>
      <c r="B65" s="99"/>
      <c r="C65" s="99"/>
      <c r="D65" s="4"/>
      <c r="E65" s="100" t="s">
        <v>108</v>
      </c>
      <c r="F65" s="101"/>
      <c r="G65" s="85" t="s">
        <v>109</v>
      </c>
    </row>
    <row r="66" spans="1:7" s="65" customFormat="1">
      <c r="A66" s="104"/>
      <c r="B66" s="104"/>
      <c r="C66" s="104"/>
      <c r="D66" s="4"/>
      <c r="E66" s="105" t="s">
        <v>110</v>
      </c>
      <c r="F66" s="106"/>
      <c r="G66" s="93" t="s">
        <v>111</v>
      </c>
    </row>
  </sheetData>
  <pageMargins left="0.78740157480314998" right="0.78740157480314998" top="1.181102362204725" bottom="1.181102362204725" header="0.78740157480314998" footer="0.78740157480314998"/>
  <pageSetup paperSize="9" scale="46" pageOrder="overThenDown" orientation="landscape" r:id="rId1"/>
  <headerFooter alignWithMargins="0">
    <oddHeader>&amp;C&amp;10&amp;A</oddHeader>
    <oddFooter>&amp;C&amp;10Page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DIATOMEES-IRSTEA</vt:lpstr>
      <vt:lpstr>'DIATOMEES-IRSTEA'!Zone_d_impression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CARTALADE Damien</dc:creator>
  <cp:lastModifiedBy>CARTALADE Damien</cp:lastModifiedBy>
  <dcterms:created xsi:type="dcterms:W3CDTF">2023-10-09T09:49:52Z</dcterms:created>
  <dcterms:modified xsi:type="dcterms:W3CDTF">2023-10-09T09:50:32Z</dcterms:modified>
</cp:coreProperties>
</file>