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<sst xmlns="http://schemas.openxmlformats.org/spreadsheetml/2006/main" count="169" uniqueCount="104">
  <si>
    <t xml:space="preserve">Relevés floristiques aquatiques - IBMR</t>
  </si>
  <si>
    <t xml:space="preserve">AQUABIO</t>
  </si>
  <si>
    <t xml:space="preserve">Laetitia BLANCHARD, Nicolas CONDUCHE</t>
  </si>
  <si>
    <t xml:space="preserve">le Lignon</t>
  </si>
  <si>
    <t xml:space="preserve">LIGNON À CHAUDEYROLLES</t>
  </si>
  <si>
    <t xml:space="preserve">04002870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</si>
  <si>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</si>
  <si>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</si>
  <si>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</si>
  <si>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</si>
  <si>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</si>
  <si>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</si>
  <si>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</si>
  <si>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</si>
  <si>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</si>
  <si>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</si>
  <si>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</si>
  <si>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</si>
  <si>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</si>
  <si>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</si>
  <si>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</si>
  <si>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</si>
  <si>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</si>
  <si>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</si>
  <si>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</si>
  <si>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</si>
  <si>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</si>
  <si>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</si>
  <si>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</si>
  <si>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</si>
  <si>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</si>
  <si>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</si>
  <si>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</si>
  <si>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</si>
  <si>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</si>
  <si>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</si>
  <si>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</si>
  <si>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</si>
  <si>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</si>
  <si>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</si>
  <si>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</si>
  <si>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</si>
  <si>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</si>
  <si>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</si>
  <si>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</si>
  <si>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</si>
  <si>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</si>
  <si>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</si>
  <si>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</si>
  <si>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</si>
  <si>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</si>
  <si>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</si>
  <si>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</si>
  <si>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</si>
  <si>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</si>
  <si>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</si>
  <si>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</si>
  <si>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</si>
  <si>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</si>
  <si>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</si>
  <si>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</si>
  <si>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</si>
  <si>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</si>
  <si>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</si>
  <si>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</si>
  <si>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</si>
  <si>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</si>
  <si>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</si>
  <si>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</si>
  <si>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</si>
  <si>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</si>
  <si>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</si>
  <si>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</si>
  <si>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</si>
  <si>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</si>
  <si>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</si>
  <si>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</si>
  <si>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</si>
  <si>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</si>
  <si>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NOSSPX</t>
  </si>
  <si>
    <t xml:space="preserve">AGRSTO</t>
  </si>
  <si>
    <t xml:space="preserve">FONANT</t>
  </si>
  <si>
    <t xml:space="preserve">MELSPX</t>
  </si>
  <si>
    <t xml:space="preserve">SCISYL</t>
  </si>
  <si>
    <t xml:space="preserve">SPISPX</t>
  </si>
  <si>
    <t xml:space="preserve">ULOSPX</t>
  </si>
  <si>
    <t xml:space="preserve">HYAFLU</t>
  </si>
  <si>
    <t xml:space="preserve">RANPEU</t>
  </si>
  <si>
    <t xml:space="preserve">RHYRIP</t>
  </si>
  <si>
    <t xml:space="preserve">TETSPX</t>
  </si>
  <si>
    <t xml:space="preserve">GLYFLU</t>
  </si>
  <si>
    <t xml:space="preserve">BRARIV</t>
  </si>
  <si>
    <t xml:space="preserve">CAHPAL</t>
  </si>
  <si>
    <t xml:space="preserve">CARSPX</t>
  </si>
  <si>
    <t xml:space="preserve">EQUARV</t>
  </si>
  <si>
    <t xml:space="preserve">MENLON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</si>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</sst>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11.2272727272727</v>
      </c>
      <c r="N5" s="48"/>
      <c r="O5" s="49" t="s">
        <v>15</v>
      </c>
      <c r="P5" s="50" t="n">
        <v>10.85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7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37</v>
      </c>
      <c r="C7" s="66" t="n">
        <v>63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0.200000002980232</v>
      </c>
      <c r="C9" s="66" t="n">
        <v>0.400000005960465</v>
      </c>
      <c r="D9" s="82"/>
      <c r="E9" s="82"/>
      <c r="F9" s="83" t="n">
        <f aca="false">($B9*$B$7+$C9*$C$7)/100</f>
        <v>0.326000004857779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0.240000000223517</v>
      </c>
      <c r="C20" s="155" t="n">
        <f aca="false">SUM(C23:C82)</f>
        <v>0.542857000604272</v>
      </c>
      <c r="D20" s="156"/>
      <c r="E20" s="157" t="s">
        <v>52</v>
      </c>
      <c r="F20" s="158" t="n">
        <f aca="false">($B20*$B$7+$C20*$C$7)/100</f>
        <v>0.430799910463393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0.0888000000827014</v>
      </c>
      <c r="C21" s="166" t="n">
        <f aca="false">C20*C7/100</f>
        <v>0.341999910380691</v>
      </c>
      <c r="D21" s="167" t="s">
        <v>55</v>
      </c>
      <c r="E21" s="168"/>
      <c r="F21" s="169" t="n">
        <f aca="false">B21+C21</f>
        <v>0.430799910463393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0.00629999985918403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0.00629999985918403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NOSSPX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0.00629999985918403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0.312857002019882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0.197099911272526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0.00629999985918403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SCISYL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0.00629999985918403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0.00629999985918403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ULOSPX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0.00369999991729856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HYAFLU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0.00629999985918403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0.109999999403954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0.0406999997794628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0.00629999985918403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TETSPX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0.0630000009387732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GLYFLU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0.00369999991729856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BRARIV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15</v>
      </c>
      <c r="B37" s="211" t="n">
        <v>0.100000001490116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0.037000000551343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LEASPX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0.00629999985918403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CAHPAL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0.00629999985918403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CARSPX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0.00629999985918403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EQUARV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0.00629999985918403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MENLON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0.430799910463393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 À CHAUDEYROLLES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0.430799910463393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103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