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<sst xmlns="http://schemas.openxmlformats.org/spreadsheetml/2006/main" count="632" uniqueCount="148">
  <si>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</si>
  <si>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</si>
  <si>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</si>
  <si>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</si>
  <si>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</si>
  <si>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</si>
  <si>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</si>
  <si>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</si>
  <si>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Nicolas CONDUCHE (Hydrobiologiste) - Sébastien HAMEAU (Autre) - Sébastien HAMEAU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</si>
  <si>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</si>
  <si>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</si>
  <si>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</si>
  <si>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</si>
  <si>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</si>
  <si>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</si>
  <si>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</si>
  <si>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</si>
  <si>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</si>
  <si>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</si>
  <si>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</si>
  <si>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</si>
  <si>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VEAUCHETTE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</si>
  <si>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</si>
  <si>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</si>
  <si>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</si>
  <si>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</si>
  <si>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IBMR190-01321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</si>
  <si>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</si>
  <si>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</si>
  <si>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</si>
  <si>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</si>
  <si>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</si>
  <si>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</si>
  <si>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</si>
  <si>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</si>
  <si>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</si>
  <si>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</si>
  <si>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</si>
  <si>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</si>
  <si>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</si>
  <si>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</si>
  <si>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</si>
  <si>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</si>
  <si>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</si>
  <si>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</si>
  <si>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</si>
  <si>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</si>
  <si>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</si>
  <si>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</si>
  <si>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</si>
  <si>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</si>
  <si>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</si>
  <si>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</si>
  <si>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</si>
  <si>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</si>
  <si>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</si>
  <si>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</si>
  <si>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</si>
  <si>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</si>
  <si>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</si>
  <si>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</si>
  <si>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</si>
  <si>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</si>
  <si>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</si>
  <si>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</si>
  <si>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</si>
  <si>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</si>
  <si>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</si>
  <si>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</si>
  <si>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</si>
  <si>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</si>
  <si>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</si>
  <si>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</si>
  <si>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</si>
  <si>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</si>
  <si>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</si>
  <si>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</si>
  <si>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</si>
  <si>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</si>
  <si>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</si>
  <si>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</si>
  <si>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</si>
  <si>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</si>
  <si>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</si>
  <si>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</si>
  <si>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</si>
  <si>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</si>
  <si>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</si>
  <si>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</si>
  <si>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</si>
  <si>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</si>
  <si>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</si>
  <si>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</si>
  <si>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</si>
  <si>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</si>
  <si>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</si>
  <si>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</si>
  <si>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</si>
  <si>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</si>
  <si>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</si>
  <si>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</si>
  <si>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</si>
  <si>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</si>
  <si>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</si>
  <si>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</si>
  <si>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</si>
  <si>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</si>
  <si>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</si>
  <si>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</si>
  <si>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</si>
  <si>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</si>
  <si>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</si>
  <si>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</si>
  <si>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</si>
  <si>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ANASPX</t>
  </si>
  <si>
    <t xml:space="preserve">-</t>
  </si>
  <si>
    <t xml:space="preserve">LYTSAL</t>
  </si>
  <si>
    <t xml:space="preserve">ELOCAN</t>
  </si>
  <si>
    <t xml:space="preserve">LINDUB</t>
  </si>
  <si>
    <t xml:space="preserve">PERHYD</t>
  </si>
  <si>
    <t xml:space="preserve">EGEDEN</t>
  </si>
  <si>
    <t xml:space="preserve">DIASPX</t>
  </si>
  <si>
    <t xml:space="preserve">LEORIP</t>
  </si>
  <si>
    <t xml:space="preserve">TOYSPX</t>
  </si>
  <si>
    <t xml:space="preserve">SPISPX</t>
  </si>
  <si>
    <t xml:space="preserve">CASSEP</t>
  </si>
  <si>
    <t xml:space="preserve">PAASPX</t>
  </si>
  <si>
    <t xml:space="preserve">CARSPX</t>
  </si>
  <si>
    <t xml:space="preserve">RORSYL</t>
  </si>
  <si>
    <t xml:space="preserve">LEMMIT</t>
  </si>
  <si>
    <t xml:space="preserve">PHAARU</t>
  </si>
  <si>
    <t xml:space="preserve">HEOSPX</t>
  </si>
  <si>
    <t xml:space="preserve">VERANA</t>
  </si>
  <si>
    <t xml:space="preserve">RORAMP</t>
  </si>
  <si>
    <t xml:space="preserve">NEWCOD</t>
  </si>
  <si>
    <t xml:space="preserve">Phanérogame</t>
  </si>
  <si>
    <t xml:space="preserve">SOADUL</t>
  </si>
  <si>
    <t xml:space="preserve">NAJMAR</t>
  </si>
  <si>
    <t xml:space="preserve">MYRSPI</t>
  </si>
  <si>
    <t xml:space="preserve">SPRPOL</t>
  </si>
  <si>
    <t xml:space="preserve">LEMMIN</t>
  </si>
  <si>
    <t xml:space="preserve">RANPEU</t>
  </si>
  <si>
    <t xml:space="preserve">PHOSPX</t>
  </si>
  <si>
    <t xml:space="preserve">OSCSPX</t>
  </si>
  <si>
    <t xml:space="preserve">OEDSPX</t>
  </si>
  <si>
    <t xml:space="preserve">MELSPX</t>
  </si>
  <si>
    <t xml:space="preserve">CLASPX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</si>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</sst>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799511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43676</v>
      </c>
      <c r="D11" s="20" t="s">
        <v>24</v>
      </c>
      <c r="E11" s="23" t="n">
        <v>6495773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799563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6495847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799511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6495773</v>
      </c>
    </row>
    <row r="19" customFormat="false" ht="15" hidden="false" customHeight="false" outlineLevel="0" collapsed="false">
      <c r="A19" s="26" t="s">
        <v>37</v>
      </c>
      <c r="B19" s="32" t="n">
        <v>354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32</v>
      </c>
      <c r="D35" s="45" t="s">
        <v>55</v>
      </c>
      <c r="E35" s="46" t="n">
        <v>68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17.1000003814697</v>
      </c>
      <c r="C37" s="43"/>
      <c r="D37" s="48" t="s">
        <v>59</v>
      </c>
      <c r="E37" s="27" t="n">
        <v>36</v>
      </c>
    </row>
    <row r="38" s="49" customFormat="true" ht="15" hidden="false" customHeight="true" outlineLevel="0" collapsed="false">
      <c r="A38" s="47" t="s">
        <v>60</v>
      </c>
      <c r="B38" s="27" t="n">
        <v>23</v>
      </c>
      <c r="C38" s="43"/>
      <c r="D38" s="48" t="s">
        <v>60</v>
      </c>
      <c r="E38" s="27" t="n">
        <v>3.64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4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4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0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0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5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2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4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2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5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133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134</v>
      </c>
      <c r="B116" s="71" t="str">
        <f aca="false">IF(A116="NEWCOD",IF(ISBLANK(G116),"renseigner le champ 'Nouveau taxon'",G116),VLOOKUP(A116,,2,FALSE()))</f>
        <v>Phanérogame</v>
      </c>
      <c r="C116" s="72" t="str">
        <f aca="false">IF(A116="NEWCOD",IF(ISBLANK(H116),"NoCod",H116),VLOOKUP(A116,,4,FALSE()))</f>
        <v>NoCod</v>
      </c>
      <c r="D116" s="73" t="n">
        <v>0.00999999977648258</v>
      </c>
      <c r="E116" s="74" t="n">
        <v>0</v>
      </c>
      <c r="F116" s="74" t="s">
        <v>115</v>
      </c>
      <c r="G116" s="77" t="s">
        <v>135</v>
      </c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0.100000001490116</v>
      </c>
      <c r="E118" s="74" t="n">
        <v>0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138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0.200000002980232</v>
      </c>
      <c r="E119" s="74" t="n">
        <v>0.300000011920929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139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0.200000002980232</v>
      </c>
      <c r="E120" s="74" t="n">
        <v>0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140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0.200000002980232</v>
      </c>
      <c r="E121" s="74" t="n">
        <v>0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141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0.400000005960465</v>
      </c>
      <c r="E122" s="74" t="n">
        <v>3.40000009536743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 t="s">
        <v>142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0.600000023841858</v>
      </c>
      <c r="E123" s="74" t="n">
        <v>0</v>
      </c>
      <c r="F123" s="74" t="s">
        <v>115</v>
      </c>
      <c r="G123" s="77"/>
      <c r="H123" s="78"/>
    </row>
    <row r="124" customFormat="false" ht="15" hidden="false" customHeight="false" outlineLevel="0" collapsed="false">
      <c r="A124" s="70" t="s">
        <v>143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0.600000023841858</v>
      </c>
      <c r="E124" s="74" t="n">
        <v>0</v>
      </c>
      <c r="F124" s="74" t="s">
        <v>115</v>
      </c>
      <c r="G124" s="77"/>
      <c r="H124" s="78"/>
    </row>
    <row r="125" customFormat="false" ht="15" hidden="false" customHeight="false" outlineLevel="0" collapsed="false">
      <c r="A125" s="70" t="s">
        <v>144</v>
      </c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 t="n">
        <v>2.90000009536743</v>
      </c>
      <c r="E125" s="74" t="n">
        <v>0</v>
      </c>
      <c r="F125" s="74" t="s">
        <v>115</v>
      </c>
      <c r="G125" s="77"/>
      <c r="H125" s="78"/>
    </row>
    <row r="126" customFormat="false" ht="15" hidden="false" customHeight="false" outlineLevel="0" collapsed="false">
      <c r="A126" s="70" t="s">
        <v>145</v>
      </c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 t="n">
        <v>3.5</v>
      </c>
      <c r="E126" s="74" t="n">
        <v>0</v>
      </c>
      <c r="F126" s="74" t="s">
        <v>115</v>
      </c>
      <c r="G126" s="77"/>
      <c r="H126" s="78"/>
    </row>
    <row r="127" customFormat="false" ht="15" hidden="false" customHeight="false" outlineLevel="0" collapsed="false">
      <c r="A127" s="70" t="s">
        <v>146</v>
      </c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 t="n">
        <v>6.59999990463257</v>
      </c>
      <c r="E127" s="74" t="n">
        <v>0</v>
      </c>
      <c r="F127" s="74" t="s">
        <v>115</v>
      </c>
      <c r="G127" s="77"/>
      <c r="H127" s="78"/>
    </row>
    <row r="128" customFormat="false" ht="15" hidden="false" customHeight="false" outlineLevel="0" collapsed="false">
      <c r="A128" s="70" t="s">
        <v>147</v>
      </c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 t="n">
        <v>8.60000038146973</v>
      </c>
      <c r="E128" s="74" t="n">
        <v>0</v>
      </c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