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221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<sst xmlns="http://schemas.openxmlformats.org/spreadsheetml/2006/main" count="611" uniqueCount="127">
  <si>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</si>
  <si>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</si>
  <si>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</si>
  <si>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</si>
  <si>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</si>
  <si>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</si>
  <si>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</si>
  <si>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</si>
  <si>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</si>
  <si>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</si>
  <si>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</si>
  <si>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</si>
  <si>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</si>
  <si>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04022210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</si>
  <si>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</si>
  <si>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</si>
  <si>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</si>
  <si>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BESBRE</t>
  </si>
  <si>
    <t xml:space="preserve">NOM_PRELEV_DETERM</t>
  </si>
  <si>
    <t xml:space="preserve">AQUABIO</t>
  </si>
  <si>
    <t xml:space="preserve">LB_STATION</t>
  </si>
  <si>
    <t xml:space="preserve">BESBRE A SAINT-PRIX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</si>
  <si>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</si>
  <si>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</si>
  <si>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</si>
  <si>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</si>
  <si>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IBMR189-03693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</si>
  <si>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</si>
  <si>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</si>
  <si>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</si>
  <si>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</si>
  <si>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</si>
  <si>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</si>
  <si>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</si>
  <si>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</si>
  <si>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</si>
  <si>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</si>
  <si>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</si>
  <si>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</si>
  <si>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</si>
  <si>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</si>
  <si>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</si>
  <si>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</si>
  <si>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</si>
  <si>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</si>
  <si>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</si>
  <si>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</si>
  <si>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</si>
  <si>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</si>
  <si>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</si>
  <si>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</si>
  <si>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</si>
  <si>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</si>
  <si>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</si>
  <si>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</si>
  <si>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</si>
  <si>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</si>
  <si>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</si>
  <si>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</si>
  <si>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</si>
  <si>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</si>
  <si>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</si>
  <si>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</si>
  <si>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</si>
  <si>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</si>
  <si>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</si>
  <si>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</si>
  <si>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</si>
  <si>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</si>
  <si>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</si>
  <si>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</si>
  <si>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</si>
  <si>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</si>
  <si>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</si>
  <si>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</si>
  <si>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</si>
  <si>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</si>
  <si>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</si>
  <si>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</si>
  <si>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</si>
  <si>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</si>
  <si>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</si>
  <si>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</si>
  <si>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</si>
  <si>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</si>
  <si>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</si>
  <si>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</si>
  <si>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</si>
  <si>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</si>
  <si>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</si>
  <si>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</si>
  <si>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</si>
  <si>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</si>
  <si>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</si>
  <si>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</si>
  <si>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</si>
  <si>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</si>
  <si>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</si>
  <si>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</si>
  <si>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</si>
  <si>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</si>
  <si>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</si>
  <si>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</si>
  <si>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</si>
  <si>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</si>
  <si>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</si>
  <si>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</si>
  <si>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</si>
  <si>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</si>
  <si>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</si>
  <si>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</si>
  <si>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</si>
  <si>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</si>
  <si>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</si>
  <si>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PHAARU</t>
  </si>
  <si>
    <t xml:space="preserve">-</t>
  </si>
  <si>
    <t xml:space="preserve">NEWCOD</t>
  </si>
  <si>
    <t xml:space="preserve">Cyanophyceae</t>
  </si>
  <si>
    <t xml:space="preserve">MELSPX</t>
  </si>
  <si>
    <t xml:space="preserve">OEDSPX</t>
  </si>
  <si>
    <t xml:space="preserve">PHOSPX</t>
  </si>
  <si>
    <t xml:space="preserve">HYAFLU</t>
  </si>
  <si>
    <t xml:space="preserve">LEORIP</t>
  </si>
  <si>
    <t xml:space="preserve">AUDSPX</t>
  </si>
  <si>
    <t xml:space="preserve">PAASPX</t>
  </si>
  <si>
    <t xml:space="preserve">FONSQU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</si>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</sst>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750110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43299</v>
      </c>
      <c r="D11" s="20" t="s">
        <v>24</v>
      </c>
      <c r="E11" s="23" t="n">
        <v>6567682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750099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6567782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750110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6567682</v>
      </c>
    </row>
    <row r="19" customFormat="false" ht="15" hidden="false" customHeight="false" outlineLevel="0" collapsed="false">
      <c r="A19" s="26" t="s">
        <v>37</v>
      </c>
      <c r="B19" s="32" t="n">
        <v>299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31</v>
      </c>
      <c r="D35" s="45" t="s">
        <v>55</v>
      </c>
      <c r="E35" s="46" t="n">
        <v>69</v>
      </c>
    </row>
    <row r="36" s="49" customFormat="true" ht="15" hidden="false" customHeight="true" outlineLevel="0" collapsed="false">
      <c r="A36" s="47" t="s">
        <v>56</v>
      </c>
      <c r="B36" s="27" t="n">
        <v>36</v>
      </c>
      <c r="C36" s="43"/>
      <c r="D36" s="48" t="s">
        <v>57</v>
      </c>
      <c r="E36" s="27" t="n">
        <v>64</v>
      </c>
    </row>
    <row r="37" s="49" customFormat="true" ht="15" hidden="false" customHeight="true" outlineLevel="0" collapsed="false">
      <c r="A37" s="47" t="s">
        <v>58</v>
      </c>
      <c r="B37" s="27" t="n">
        <v>12.1999998092651</v>
      </c>
      <c r="C37" s="43"/>
      <c r="D37" s="48" t="s">
        <v>59</v>
      </c>
      <c r="E37" s="27" t="n">
        <v>14.8999996185303</v>
      </c>
    </row>
    <row r="38" s="49" customFormat="true" ht="15" hidden="false" customHeight="true" outlineLevel="0" collapsed="false">
      <c r="A38" s="47" t="s">
        <v>60</v>
      </c>
      <c r="B38" s="27" t="n">
        <v>5</v>
      </c>
      <c r="C38" s="43"/>
      <c r="D38" s="48" t="s">
        <v>60</v>
      </c>
      <c r="E38" s="27" t="n">
        <v>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3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3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3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3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str">
        <f aca="false">IF(A98="NEWCOD",IF(ISBLANK(G98),"renseigner le champ 'Nouveau taxon'",G98),VLOOKUP(A98,,2,FALSE()))</f>
        <v>Cyanophyceae</v>
      </c>
      <c r="C98" s="72" t="n">
        <f aca="false">IF(A98="NEWCOD",IF(ISBLANK(H98),"NoCod",H98),VLOOKUP(A98,,4,FALSE()))</f>
        <v>1099</v>
      </c>
      <c r="D98" s="73" t="n">
        <v>0</v>
      </c>
      <c r="E98" s="74" t="n">
        <v>0.00999999977648258</v>
      </c>
      <c r="F98" s="74" t="s">
        <v>115</v>
      </c>
      <c r="G98" s="77" t="s">
        <v>117</v>
      </c>
      <c r="H98" s="78" t="n">
        <v>1099</v>
      </c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0.100000001490116</v>
      </c>
      <c r="E103" s="74" t="n">
        <v>0.400000005960465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0.200000002980232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1.29999995231628</v>
      </c>
      <c r="E105" s="74" t="n">
        <v>0.699999988079071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1.5</v>
      </c>
      <c r="E106" s="74" t="n">
        <v>5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2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