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845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<sst xmlns="http://schemas.openxmlformats.org/spreadsheetml/2006/main" count="639" uniqueCount="156">
  <si>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</si>
  <si>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</si>
  <si>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</si>
  <si>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</si>
  <si>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</si>
  <si>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</si>
  <si>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</si>
  <si>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</si>
  <si>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Nicolas CONDUCHE (Hydrobiologiste) - Alexandre MARCHAIS (Autre)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</si>
  <si>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</si>
  <si>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</si>
  <si>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</si>
  <si>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</si>
  <si>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04028450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</si>
  <si>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</si>
  <si>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</si>
  <si>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</si>
  <si>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L'ALLANCHE</t>
  </si>
  <si>
    <t xml:space="preserve">NOM_PRELEV_DETERM</t>
  </si>
  <si>
    <t xml:space="preserve">AQUABIO</t>
  </si>
  <si>
    <t xml:space="preserve">LB_STATION</t>
  </si>
  <si>
    <t xml:space="preserve">ALLANCHE OU COURBIERES A PRADIERS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</si>
  <si>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</si>
  <si>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</si>
  <si>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</si>
  <si>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</si>
  <si>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IBMR190-01357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</si>
  <si>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</si>
  <si>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</si>
  <si>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</si>
  <si>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</si>
  <si>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</si>
  <si>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</si>
  <si>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</si>
  <si>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</si>
  <si>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</si>
  <si>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</si>
  <si>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</si>
  <si>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</si>
  <si>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</si>
  <si>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</si>
  <si>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</si>
  <si>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</si>
  <si>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</si>
  <si>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</si>
  <si>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</si>
  <si>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</si>
  <si>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</si>
  <si>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</si>
  <si>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</si>
  <si>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</si>
  <si>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</si>
  <si>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</si>
  <si>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</si>
  <si>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</si>
  <si>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</si>
  <si>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</si>
  <si>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</si>
  <si>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</si>
  <si>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</si>
  <si>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</si>
  <si>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</si>
  <si>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</si>
  <si>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</si>
  <si>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</si>
  <si>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</si>
  <si>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</si>
  <si>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</si>
  <si>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</si>
  <si>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</si>
  <si>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</si>
  <si>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</si>
  <si>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</si>
  <si>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</si>
  <si>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</si>
  <si>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</si>
  <si>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</si>
  <si>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</si>
  <si>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</si>
  <si>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</si>
  <si>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</si>
  <si>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</si>
  <si>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</si>
  <si>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</si>
  <si>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</si>
  <si>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</si>
  <si>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</si>
  <si>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</si>
  <si>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</si>
  <si>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</si>
  <si>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</si>
  <si>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</si>
  <si>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</si>
  <si>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</si>
  <si>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</si>
  <si>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</si>
  <si>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</si>
  <si>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</si>
  <si>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</si>
  <si>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</si>
  <si>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</si>
  <si>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</si>
  <si>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</si>
  <si>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</si>
  <si>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</si>
  <si>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</si>
  <si>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</si>
  <si>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</si>
  <si>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</si>
  <si>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</si>
  <si>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</si>
  <si>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</si>
  <si>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</si>
  <si>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</si>
  <si>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VERBEC</t>
  </si>
  <si>
    <t xml:space="preserve">-</t>
  </si>
  <si>
    <t xml:space="preserve">EQUFLU</t>
  </si>
  <si>
    <t xml:space="preserve">CAHPAL</t>
  </si>
  <si>
    <t xml:space="preserve">SCISYL</t>
  </si>
  <si>
    <t xml:space="preserve">PELEND</t>
  </si>
  <si>
    <t xml:space="preserve">CARHIR</t>
  </si>
  <si>
    <t xml:space="preserve">ACHPTA</t>
  </si>
  <si>
    <t xml:space="preserve">HYAFLU</t>
  </si>
  <si>
    <t xml:space="preserve">CRAFIL</t>
  </si>
  <si>
    <t xml:space="preserve">MENARV</t>
  </si>
  <si>
    <t xml:space="preserve">CARNIG</t>
  </si>
  <si>
    <t xml:space="preserve">HOLLAN</t>
  </si>
  <si>
    <t xml:space="preserve">GALPAL</t>
  </si>
  <si>
    <t xml:space="preserve">RHZPUN</t>
  </si>
  <si>
    <t xml:space="preserve">LEASPX</t>
  </si>
  <si>
    <t xml:space="preserve">MELSPX</t>
  </si>
  <si>
    <t xml:space="preserve">LOTPED</t>
  </si>
  <si>
    <t xml:space="preserve">BRARIV</t>
  </si>
  <si>
    <t xml:space="preserve">PHICAE</t>
  </si>
  <si>
    <t xml:space="preserve">RANREP</t>
  </si>
  <si>
    <t xml:space="preserve">EQUARV</t>
  </si>
  <si>
    <t xml:space="preserve">CHIPOL</t>
  </si>
  <si>
    <t xml:space="preserve">NOSSPX</t>
  </si>
  <si>
    <t xml:space="preserve">MACPOL</t>
  </si>
  <si>
    <t xml:space="preserve">ANGSYL</t>
  </si>
  <si>
    <t xml:space="preserve">FILULM</t>
  </si>
  <si>
    <t xml:space="preserve">JUNEFF</t>
  </si>
  <si>
    <t xml:space="preserve">TOYSPX</t>
  </si>
  <si>
    <t xml:space="preserve">BRYPSE</t>
  </si>
  <si>
    <t xml:space="preserve">SPISPX</t>
  </si>
  <si>
    <t xml:space="preserve">CARROS</t>
  </si>
  <si>
    <t xml:space="preserve">JUNACU</t>
  </si>
  <si>
    <t xml:space="preserve">AGRSTO</t>
  </si>
  <si>
    <t xml:space="preserve">oui</t>
  </si>
  <si>
    <t xml:space="preserve">NEWCOD</t>
  </si>
  <si>
    <t xml:space="preserve">Poaceae</t>
  </si>
  <si>
    <t xml:space="preserve">PHOSPX</t>
  </si>
  <si>
    <t xml:space="preserve">GLYFLU</t>
  </si>
  <si>
    <t xml:space="preserve">FONANT</t>
  </si>
  <si>
    <t xml:space="preserve">OEDSPX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</si>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</sst>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692843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43684</v>
      </c>
      <c r="D11" s="20" t="s">
        <v>24</v>
      </c>
      <c r="E11" s="23" t="n">
        <v>6464796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692867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6464701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692843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6464796</v>
      </c>
    </row>
    <row r="19" customFormat="false" ht="15" hidden="false" customHeight="false" outlineLevel="0" collapsed="false">
      <c r="A19" s="26" t="s">
        <v>37</v>
      </c>
      <c r="B19" s="32" t="n">
        <v>1153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2.2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65</v>
      </c>
      <c r="D35" s="45" t="s">
        <v>55</v>
      </c>
      <c r="E35" s="46" t="n">
        <v>35</v>
      </c>
    </row>
    <row r="36" s="49" customFormat="true" ht="15" hidden="false" customHeight="true" outlineLevel="0" collapsed="false">
      <c r="A36" s="47" t="s">
        <v>56</v>
      </c>
      <c r="B36" s="27" t="n">
        <v>62</v>
      </c>
      <c r="C36" s="43"/>
      <c r="D36" s="48" t="s">
        <v>57</v>
      </c>
      <c r="E36" s="27" t="n">
        <v>38</v>
      </c>
    </row>
    <row r="37" s="49" customFormat="true" ht="15" hidden="false" customHeight="true" outlineLevel="0" collapsed="false">
      <c r="A37" s="47" t="s">
        <v>58</v>
      </c>
      <c r="B37" s="27" t="n">
        <v>2.29999995231628</v>
      </c>
      <c r="C37" s="43"/>
      <c r="D37" s="48" t="s">
        <v>59</v>
      </c>
      <c r="E37" s="27" t="n">
        <v>2</v>
      </c>
    </row>
    <row r="38" s="49" customFormat="true" ht="15" hidden="false" customHeight="true" outlineLevel="0" collapsed="false">
      <c r="A38" s="47" t="s">
        <v>60</v>
      </c>
      <c r="B38" s="27" t="n">
        <v>25.22</v>
      </c>
      <c r="C38" s="43"/>
      <c r="D38" s="48" t="s">
        <v>60</v>
      </c>
      <c r="E38" s="27" t="n">
        <v>9.5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3</v>
      </c>
      <c r="C57" s="43"/>
      <c r="D57" s="13" t="s">
        <v>77</v>
      </c>
      <c r="E57" s="53" t="n">
        <v>3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3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3</v>
      </c>
      <c r="C66" s="43"/>
      <c r="D66" s="20" t="s">
        <v>84</v>
      </c>
      <c r="E66" s="54" t="n">
        <v>3</v>
      </c>
    </row>
    <row r="67" s="11" customFormat="true" ht="15" hidden="false" customHeight="false" outlineLevel="0" collapsed="false">
      <c r="A67" s="26" t="s">
        <v>85</v>
      </c>
      <c r="B67" s="54" t="n">
        <v>5</v>
      </c>
      <c r="C67" s="43"/>
      <c r="D67" s="20" t="s">
        <v>85</v>
      </c>
      <c r="E67" s="54" t="n">
        <v>5</v>
      </c>
    </row>
    <row r="68" s="11" customFormat="true" ht="15" hidden="false" customHeight="false" outlineLevel="0" collapsed="false">
      <c r="A68" s="26" t="s">
        <v>86</v>
      </c>
      <c r="B68" s="54" t="n">
        <v>3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1</v>
      </c>
    </row>
    <row r="74" s="11" customFormat="true" ht="15" hidden="false" customHeight="false" outlineLevel="0" collapsed="false">
      <c r="A74" s="26" t="s">
        <v>90</v>
      </c>
      <c r="B74" s="54" t="n">
        <v>2</v>
      </c>
      <c r="C74" s="43"/>
      <c r="D74" s="20" t="s">
        <v>90</v>
      </c>
      <c r="E74" s="54" t="n">
        <v>2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2</v>
      </c>
    </row>
    <row r="76" s="11" customFormat="true" ht="15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 t="n">
        <v>4</v>
      </c>
    </row>
    <row r="77" s="11" customFormat="true" ht="15" hidden="false" customHeight="false" outlineLevel="0" collapsed="false">
      <c r="A77" s="26" t="s">
        <v>93</v>
      </c>
      <c r="B77" s="54" t="n">
        <v>4</v>
      </c>
      <c r="C77" s="43"/>
      <c r="D77" s="20" t="s">
        <v>93</v>
      </c>
      <c r="E77" s="54" t="n">
        <v>4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4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3</v>
      </c>
    </row>
    <row r="86" s="11" customFormat="true" ht="15" hidden="false" customHeight="false" outlineLevel="0" collapsed="false">
      <c r="A86" s="26" t="s">
        <v>100</v>
      </c>
      <c r="B86" s="54" t="n">
        <v>0</v>
      </c>
      <c r="C86" s="43"/>
      <c r="D86" s="20" t="s">
        <v>100</v>
      </c>
      <c r="E86" s="54" t="n">
        <v>0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0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0.00999999977648258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0.00999999977648258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125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126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127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0.00999999977648258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128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129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0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 t="s">
        <v>130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0.00999999977648258</v>
      </c>
      <c r="E112" s="74" t="n">
        <v>0.00999999977648258</v>
      </c>
      <c r="F112" s="74" t="s">
        <v>115</v>
      </c>
      <c r="G112" s="77"/>
      <c r="H112" s="78"/>
    </row>
    <row r="113" customFormat="false" ht="15" hidden="false" customHeight="false" outlineLevel="0" collapsed="false">
      <c r="A113" s="70" t="s">
        <v>131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0.00999999977648258</v>
      </c>
      <c r="E113" s="74" t="n">
        <v>0.00999999977648258</v>
      </c>
      <c r="F113" s="74" t="s">
        <v>115</v>
      </c>
      <c r="G113" s="77"/>
      <c r="H113" s="78"/>
    </row>
    <row r="114" customFormat="false" ht="15" hidden="false" customHeight="false" outlineLevel="0" collapsed="false">
      <c r="A114" s="70" t="s">
        <v>132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0.00999999977648258</v>
      </c>
      <c r="E114" s="74" t="n">
        <v>0</v>
      </c>
      <c r="F114" s="74" t="s">
        <v>115</v>
      </c>
      <c r="G114" s="77"/>
      <c r="H114" s="78"/>
    </row>
    <row r="115" customFormat="false" ht="15" hidden="false" customHeight="false" outlineLevel="0" collapsed="false">
      <c r="A115" s="70" t="s">
        <v>133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0.00999999977648258</v>
      </c>
      <c r="E115" s="74" t="n">
        <v>0.00999999977648258</v>
      </c>
      <c r="F115" s="74" t="s">
        <v>115</v>
      </c>
      <c r="G115" s="77"/>
      <c r="H115" s="78"/>
    </row>
    <row r="116" customFormat="false" ht="15" hidden="false" customHeight="false" outlineLevel="0" collapsed="false">
      <c r="A116" s="70" t="s">
        <v>134</v>
      </c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 t="n">
        <v>0.00999999977648258</v>
      </c>
      <c r="E116" s="74" t="n">
        <v>0.00999999977648258</v>
      </c>
      <c r="F116" s="74" t="s">
        <v>115</v>
      </c>
      <c r="G116" s="77"/>
      <c r="H116" s="78"/>
    </row>
    <row r="117" customFormat="false" ht="15" hidden="false" customHeight="false" outlineLevel="0" collapsed="false">
      <c r="A117" s="70" t="s">
        <v>135</v>
      </c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 t="n">
        <v>0.00999999977648258</v>
      </c>
      <c r="E117" s="74" t="n">
        <v>0.00999999977648258</v>
      </c>
      <c r="F117" s="74" t="s">
        <v>115</v>
      </c>
      <c r="G117" s="77"/>
      <c r="H117" s="78"/>
    </row>
    <row r="118" customFormat="false" ht="15" hidden="false" customHeight="false" outlineLevel="0" collapsed="false">
      <c r="A118" s="70" t="s">
        <v>136</v>
      </c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 t="n">
        <v>0.00999999977648258</v>
      </c>
      <c r="E118" s="74" t="n">
        <v>0</v>
      </c>
      <c r="F118" s="74" t="s">
        <v>115</v>
      </c>
      <c r="G118" s="77"/>
      <c r="H118" s="78"/>
    </row>
    <row r="119" customFormat="false" ht="15" hidden="false" customHeight="false" outlineLevel="0" collapsed="false">
      <c r="A119" s="70" t="s">
        <v>137</v>
      </c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 t="n">
        <v>0.00999999977648258</v>
      </c>
      <c r="E119" s="74" t="n">
        <v>0.00999999977648258</v>
      </c>
      <c r="F119" s="74" t="s">
        <v>115</v>
      </c>
      <c r="G119" s="77"/>
      <c r="H119" s="78"/>
    </row>
    <row r="120" customFormat="false" ht="15" hidden="false" customHeight="false" outlineLevel="0" collapsed="false">
      <c r="A120" s="70" t="s">
        <v>138</v>
      </c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 t="n">
        <v>0.00999999977648258</v>
      </c>
      <c r="E120" s="74" t="n">
        <v>0</v>
      </c>
      <c r="F120" s="74" t="s">
        <v>115</v>
      </c>
      <c r="G120" s="77"/>
      <c r="H120" s="78"/>
    </row>
    <row r="121" customFormat="false" ht="15" hidden="false" customHeight="false" outlineLevel="0" collapsed="false">
      <c r="A121" s="70" t="s">
        <v>139</v>
      </c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 t="n">
        <v>0.00999999977648258</v>
      </c>
      <c r="E121" s="74" t="n">
        <v>0.00999999977648258</v>
      </c>
      <c r="F121" s="74" t="s">
        <v>115</v>
      </c>
      <c r="G121" s="77"/>
      <c r="H121" s="78"/>
    </row>
    <row r="122" customFormat="false" ht="15" hidden="false" customHeight="false" outlineLevel="0" collapsed="false">
      <c r="A122" s="70" t="s">
        <v>140</v>
      </c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 t="n">
        <v>0.00999999977648258</v>
      </c>
      <c r="E122" s="74" t="n">
        <v>0</v>
      </c>
      <c r="F122" s="74" t="s">
        <v>115</v>
      </c>
      <c r="G122" s="77"/>
      <c r="H122" s="78"/>
    </row>
    <row r="123" customFormat="false" ht="15" hidden="false" customHeight="false" outlineLevel="0" collapsed="false">
      <c r="A123" s="70" t="s">
        <v>141</v>
      </c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 t="n">
        <v>0.00999999977648258</v>
      </c>
      <c r="E123" s="74" t="n">
        <v>0.100000001490116</v>
      </c>
      <c r="F123" s="74" t="s">
        <v>115</v>
      </c>
      <c r="G123" s="77"/>
      <c r="H123" s="78"/>
    </row>
    <row r="124" customFormat="false" ht="15" hidden="false" customHeight="false" outlineLevel="0" collapsed="false">
      <c r="A124" s="70" t="s">
        <v>142</v>
      </c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 t="n">
        <v>0.100000001490116</v>
      </c>
      <c r="E124" s="74" t="n">
        <v>0.100000001490116</v>
      </c>
      <c r="F124" s="74" t="s">
        <v>115</v>
      </c>
      <c r="G124" s="77"/>
      <c r="H124" s="78"/>
    </row>
    <row r="125" customFormat="false" ht="15" hidden="false" customHeight="false" outlineLevel="0" collapsed="false">
      <c r="A125" s="70" t="s">
        <v>143</v>
      </c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 t="n">
        <v>0.100000001490116</v>
      </c>
      <c r="E125" s="74" t="n">
        <v>0.00999999977648258</v>
      </c>
      <c r="F125" s="74" t="s">
        <v>115</v>
      </c>
      <c r="G125" s="77"/>
      <c r="H125" s="78"/>
    </row>
    <row r="126" customFormat="false" ht="15" hidden="false" customHeight="false" outlineLevel="0" collapsed="false">
      <c r="A126" s="70" t="s">
        <v>144</v>
      </c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 t="n">
        <v>0.100000001490116</v>
      </c>
      <c r="E126" s="74" t="n">
        <v>0.00999999977648258</v>
      </c>
      <c r="F126" s="74" t="s">
        <v>115</v>
      </c>
      <c r="G126" s="77"/>
      <c r="H126" s="78"/>
    </row>
    <row r="127" customFormat="false" ht="15" hidden="false" customHeight="false" outlineLevel="0" collapsed="false">
      <c r="A127" s="70" t="s">
        <v>145</v>
      </c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 t="n">
        <v>0.200000002980232</v>
      </c>
      <c r="E127" s="74" t="n">
        <v>0.100000001490116</v>
      </c>
      <c r="F127" s="74" t="s">
        <v>115</v>
      </c>
      <c r="G127" s="77"/>
      <c r="H127" s="78"/>
    </row>
    <row r="128" customFormat="false" ht="15" hidden="false" customHeight="false" outlineLevel="0" collapsed="false">
      <c r="A128" s="70" t="s">
        <v>146</v>
      </c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 t="n">
        <v>0.300000011920929</v>
      </c>
      <c r="E128" s="74" t="n">
        <v>0.100000001490116</v>
      </c>
      <c r="F128" s="74" t="s">
        <v>115</v>
      </c>
      <c r="G128" s="77"/>
      <c r="H128" s="78"/>
    </row>
    <row r="129" customFormat="false" ht="15" hidden="false" customHeight="false" outlineLevel="0" collapsed="false">
      <c r="A129" s="70" t="s">
        <v>147</v>
      </c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 t="n">
        <v>0.400000005960465</v>
      </c>
      <c r="E129" s="74" t="n">
        <v>0.00999999977648258</v>
      </c>
      <c r="F129" s="74" t="s">
        <v>148</v>
      </c>
      <c r="G129" s="77"/>
      <c r="H129" s="78"/>
    </row>
    <row r="130" customFormat="false" ht="15" hidden="false" customHeight="false" outlineLevel="0" collapsed="false">
      <c r="A130" s="70" t="s">
        <v>149</v>
      </c>
      <c r="B130" s="71" t="str">
        <f aca="false">IF(A130="NEWCOD",IF(ISBLANK(G130),"renseigner le champ 'Nouveau taxon'",G130),VLOOKUP(A130,,2,FALSE()))</f>
        <v>Poaceae</v>
      </c>
      <c r="C130" s="72" t="n">
        <f aca="false">IF(A130="NEWCOD",IF(ISBLANK(H130),"NoCod",H130),VLOOKUP(A130,,4,FALSE()))</f>
        <v>31032</v>
      </c>
      <c r="D130" s="73" t="n">
        <v>0.400000005960465</v>
      </c>
      <c r="E130" s="74" t="n">
        <v>0.00999999977648258</v>
      </c>
      <c r="F130" s="74" t="s">
        <v>115</v>
      </c>
      <c r="G130" s="77" t="s">
        <v>150</v>
      </c>
      <c r="H130" s="78" t="n">
        <v>31032</v>
      </c>
    </row>
    <row r="131" customFormat="false" ht="15" hidden="false" customHeight="false" outlineLevel="0" collapsed="false">
      <c r="A131" s="70" t="s">
        <v>151</v>
      </c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 t="n">
        <v>0.5</v>
      </c>
      <c r="E131" s="74" t="n">
        <v>0.00999999977648258</v>
      </c>
      <c r="F131" s="74" t="s">
        <v>115</v>
      </c>
      <c r="G131" s="77"/>
      <c r="H131" s="78"/>
    </row>
    <row r="132" customFormat="false" ht="15" hidden="false" customHeight="false" outlineLevel="0" collapsed="false">
      <c r="A132" s="70" t="s">
        <v>152</v>
      </c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 t="n">
        <v>2</v>
      </c>
      <c r="E132" s="74" t="n">
        <v>0.100000001490116</v>
      </c>
      <c r="F132" s="74" t="s">
        <v>115</v>
      </c>
      <c r="G132" s="77"/>
      <c r="H132" s="78"/>
    </row>
    <row r="133" customFormat="false" ht="15" hidden="false" customHeight="false" outlineLevel="0" collapsed="false">
      <c r="A133" s="70" t="s">
        <v>153</v>
      </c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 t="n">
        <v>2</v>
      </c>
      <c r="E133" s="74" t="n">
        <v>0.200000002980232</v>
      </c>
      <c r="F133" s="74" t="s">
        <v>115</v>
      </c>
      <c r="G133" s="77"/>
      <c r="H133" s="78"/>
    </row>
    <row r="134" customFormat="false" ht="15" hidden="false" customHeight="false" outlineLevel="0" collapsed="false">
      <c r="A134" s="70" t="s">
        <v>154</v>
      </c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 t="n">
        <v>7</v>
      </c>
      <c r="E134" s="74" t="n">
        <v>5</v>
      </c>
      <c r="F134" s="74" t="s">
        <v>115</v>
      </c>
      <c r="G134" s="77"/>
      <c r="H134" s="78"/>
    </row>
    <row r="135" customFormat="false" ht="15" hidden="false" customHeight="false" outlineLevel="0" collapsed="false">
      <c r="A135" s="70" t="s">
        <v>155</v>
      </c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 t="n">
        <v>12</v>
      </c>
      <c r="E135" s="74" t="n">
        <v>3.5</v>
      </c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'[7]ref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2024-04-25T03:11:22Z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