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65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<sst xmlns="http://schemas.openxmlformats.org/spreadsheetml/2006/main" count="611" uniqueCount="129">
  <si>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</si>
  <si>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</si>
  <si>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</si>
  <si>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</si>
  <si>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</si>
  <si>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</si>
  <si>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</si>
  <si>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</si>
  <si>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Pierre BARAZZUTTI (Technicien Hydrobiologiste) - Rémy MARCEL (Hydrobiologiste) - Laetitia BLANCHARD (Hydrobiologiste)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</si>
  <si>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</si>
  <si>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</si>
  <si>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</si>
  <si>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</si>
  <si>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04036500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</si>
  <si>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</si>
  <si>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</si>
  <si>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</si>
  <si>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L'ALLIER</t>
  </si>
  <si>
    <t xml:space="preserve">NOM_PRELEV_DETERM</t>
  </si>
  <si>
    <t xml:space="preserve">AQUABIO</t>
  </si>
  <si>
    <t xml:space="preserve">LB_STATION</t>
  </si>
  <si>
    <t xml:space="preserve">ALLIER A LIMONS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</si>
  <si>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</si>
  <si>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</si>
  <si>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</si>
  <si>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</si>
  <si>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IBMR189-03572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</si>
  <si>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</si>
  <si>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</si>
  <si>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</si>
  <si>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</si>
  <si>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</si>
  <si>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</si>
  <si>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</si>
  <si>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</si>
  <si>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</si>
  <si>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</si>
  <si>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</si>
  <si>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</si>
  <si>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</si>
  <si>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</si>
  <si>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</si>
  <si>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</si>
  <si>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</si>
  <si>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</si>
  <si>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</si>
  <si>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</si>
  <si>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</si>
  <si>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</si>
  <si>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</si>
  <si>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</si>
  <si>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</si>
  <si>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</si>
  <si>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</si>
  <si>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</si>
  <si>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</si>
  <si>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</si>
  <si>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</si>
  <si>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</si>
  <si>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</si>
  <si>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</si>
  <si>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</si>
  <si>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</si>
  <si>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</si>
  <si>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</si>
  <si>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</si>
  <si>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</si>
  <si>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</si>
  <si>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</si>
  <si>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</si>
  <si>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</si>
  <si>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</si>
  <si>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</si>
  <si>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</si>
  <si>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</si>
  <si>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</si>
  <si>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</si>
  <si>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</si>
  <si>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</si>
  <si>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</si>
  <si>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</si>
  <si>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</si>
  <si>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</si>
  <si>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</si>
  <si>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</si>
  <si>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</si>
  <si>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</si>
  <si>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</si>
  <si>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</si>
  <si>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</si>
  <si>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</si>
  <si>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</si>
  <si>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</si>
  <si>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</si>
  <si>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</si>
  <si>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</si>
  <si>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</si>
  <si>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</si>
  <si>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</si>
  <si>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</si>
  <si>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</si>
  <si>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</si>
  <si>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</si>
  <si>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</si>
  <si>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</si>
  <si>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</si>
  <si>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</si>
  <si>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</si>
  <si>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</si>
  <si>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</si>
  <si>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</si>
  <si>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</si>
  <si>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</si>
  <si>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</si>
  <si>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</si>
  <si>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OEDSPX</t>
  </si>
  <si>
    <t xml:space="preserve">-</t>
  </si>
  <si>
    <t xml:space="preserve">PHOSPX</t>
  </si>
  <si>
    <t xml:space="preserve">RANPEU</t>
  </si>
  <si>
    <t xml:space="preserve">oui</t>
  </si>
  <si>
    <t xml:space="preserve">OSCSPX</t>
  </si>
  <si>
    <t xml:space="preserve">NEWCOD</t>
  </si>
  <si>
    <t xml:space="preserve">Cyanophyceae</t>
  </si>
  <si>
    <t xml:space="preserve">GOMSPX</t>
  </si>
  <si>
    <t xml:space="preserve">HILSPX</t>
  </si>
  <si>
    <t xml:space="preserve">STISPX</t>
  </si>
  <si>
    <t xml:space="preserve">MELSPX</t>
  </si>
  <si>
    <t xml:space="preserve">DIASPX</t>
  </si>
  <si>
    <t xml:space="preserve">CLASPX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</si>
</sst>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734626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43307</v>
      </c>
      <c r="D11" s="20" t="s">
        <v>24</v>
      </c>
      <c r="E11" s="23" t="n">
        <v>6540941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734645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6541035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734626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6540941</v>
      </c>
    </row>
    <row r="19" customFormat="false" ht="15" hidden="false" customHeight="false" outlineLevel="0" collapsed="false">
      <c r="A19" s="26" t="s">
        <v>37</v>
      </c>
      <c r="B19" s="32" t="n">
        <v>273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40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60</v>
      </c>
      <c r="D35" s="45" t="s">
        <v>55</v>
      </c>
      <c r="E35" s="46" t="n">
        <v>40</v>
      </c>
    </row>
    <row r="36" s="49" customFormat="true" ht="15" hidden="false" customHeight="true" outlineLevel="0" collapsed="false">
      <c r="A36" s="47" t="s">
        <v>56</v>
      </c>
      <c r="B36" s="27" t="n">
        <v>100</v>
      </c>
      <c r="C36" s="43"/>
      <c r="D36" s="48" t="s">
        <v>57</v>
      </c>
      <c r="E36" s="27" t="n">
        <v>100</v>
      </c>
    </row>
    <row r="37" s="49" customFormat="true" ht="15" hidden="false" customHeight="true" outlineLevel="0" collapsed="false">
      <c r="A37" s="47" t="s">
        <v>58</v>
      </c>
      <c r="B37" s="27" t="n">
        <v>23.7000007629395</v>
      </c>
      <c r="C37" s="43"/>
      <c r="D37" s="48" t="s">
        <v>59</v>
      </c>
      <c r="E37" s="27" t="n">
        <v>16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/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5" hidden="false" customHeight="false" outlineLevel="0" collapsed="false">
      <c r="A43" s="52" t="s">
        <v>66</v>
      </c>
      <c r="B43" s="53" t="n">
        <v>0</v>
      </c>
      <c r="C43" s="43"/>
      <c r="D43" s="13" t="s">
        <v>66</v>
      </c>
      <c r="E43" s="53" t="n">
        <v>0</v>
      </c>
    </row>
    <row r="44" s="11" customFormat="true" ht="15" hidden="false" customHeight="false" outlineLevel="0" collapsed="false">
      <c r="A44" s="26" t="s">
        <v>67</v>
      </c>
      <c r="B44" s="54" t="n">
        <v>0</v>
      </c>
      <c r="C44" s="43"/>
      <c r="D44" s="20" t="s">
        <v>67</v>
      </c>
      <c r="E44" s="54" t="n">
        <v>0</v>
      </c>
    </row>
    <row r="45" s="11" customFormat="true" ht="15" hidden="false" customHeight="false" outlineLevel="0" collapsed="false">
      <c r="A45" s="26" t="s">
        <v>68</v>
      </c>
      <c r="B45" s="54" t="n">
        <v>0</v>
      </c>
      <c r="C45" s="43"/>
      <c r="D45" s="20" t="s">
        <v>68</v>
      </c>
      <c r="E45" s="54" t="n">
        <v>0</v>
      </c>
    </row>
    <row r="46" s="11" customFormat="true" ht="15" hidden="false" customHeight="false" outlineLevel="0" collapsed="false">
      <c r="A46" s="26" t="s">
        <v>69</v>
      </c>
      <c r="B46" s="54" t="n">
        <v>0</v>
      </c>
      <c r="C46" s="43"/>
      <c r="D46" s="20" t="s">
        <v>69</v>
      </c>
      <c r="E46" s="54" t="n">
        <v>0</v>
      </c>
    </row>
    <row r="47" s="11" customFormat="true" ht="15" hidden="false" customHeight="false" outlineLevel="0" collapsed="false">
      <c r="A47" s="26" t="s">
        <v>70</v>
      </c>
      <c r="B47" s="54" t="n">
        <v>0</v>
      </c>
      <c r="C47" s="43"/>
      <c r="D47" s="20" t="s">
        <v>70</v>
      </c>
      <c r="E47" s="54" t="n">
        <v>5</v>
      </c>
    </row>
    <row r="48" s="11" customFormat="true" ht="15" hidden="false" customHeight="false" outlineLevel="0" collapsed="false">
      <c r="A48" s="26" t="s">
        <v>71</v>
      </c>
      <c r="B48" s="54" t="n">
        <v>0</v>
      </c>
      <c r="C48" s="43"/>
      <c r="D48" s="20" t="s">
        <v>71</v>
      </c>
      <c r="E48" s="54" t="n">
        <v>0</v>
      </c>
    </row>
    <row r="49" s="11" customFormat="true" ht="15" hidden="false" customHeight="false" outlineLevel="0" collapsed="false">
      <c r="A49" s="26" t="s">
        <v>72</v>
      </c>
      <c r="B49" s="54" t="n">
        <v>0</v>
      </c>
      <c r="C49" s="43"/>
      <c r="D49" s="20" t="s">
        <v>72</v>
      </c>
      <c r="E49" s="54" t="n">
        <v>0</v>
      </c>
    </row>
    <row r="50" s="11" customFormat="true" ht="15" hidden="false" customHeight="false" outlineLevel="0" collapsed="false">
      <c r="A50" s="26" t="s">
        <v>73</v>
      </c>
      <c r="B50" s="54" t="n">
        <v>0</v>
      </c>
      <c r="C50" s="43"/>
      <c r="D50" s="20" t="s">
        <v>73</v>
      </c>
      <c r="E50" s="54" t="n">
        <v>0</v>
      </c>
    </row>
    <row r="51" s="11" customFormat="true" ht="15" hidden="false" customHeight="false" outlineLevel="0" collapsed="false">
      <c r="A51" s="55" t="s">
        <v>74</v>
      </c>
      <c r="B51" s="54" t="n">
        <v>0</v>
      </c>
      <c r="C51" s="43"/>
      <c r="D51" s="20" t="s">
        <v>74</v>
      </c>
      <c r="E51" s="54" t="n">
        <v>0</v>
      </c>
    </row>
    <row r="52" s="11" customFormat="true" ht="15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5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78</v>
      </c>
      <c r="B57" s="53" t="n">
        <v>4</v>
      </c>
      <c r="C57" s="43"/>
      <c r="D57" s="13" t="s">
        <v>78</v>
      </c>
      <c r="E57" s="53" t="n">
        <v>0</v>
      </c>
    </row>
    <row r="58" s="11" customFormat="true" ht="15" hidden="false" customHeight="false" outlineLevel="0" collapsed="false">
      <c r="A58" s="26" t="s">
        <v>79</v>
      </c>
      <c r="B58" s="54" t="n">
        <v>4</v>
      </c>
      <c r="C58" s="43"/>
      <c r="D58" s="20" t="s">
        <v>79</v>
      </c>
      <c r="E58" s="54" t="n">
        <v>0</v>
      </c>
    </row>
    <row r="59" s="11" customFormat="true" ht="15" hidden="false" customHeight="false" outlineLevel="0" collapsed="false">
      <c r="A59" s="26" t="s">
        <v>80</v>
      </c>
      <c r="B59" s="54" t="n">
        <v>0</v>
      </c>
      <c r="C59" s="43"/>
      <c r="D59" s="20" t="s">
        <v>80</v>
      </c>
      <c r="E59" s="54" t="n">
        <v>5</v>
      </c>
    </row>
    <row r="60" s="11" customFormat="true" ht="15" hidden="false" customHeight="false" outlineLevel="0" collapsed="false">
      <c r="A60" s="26" t="s">
        <v>81</v>
      </c>
      <c r="B60" s="54" t="n">
        <v>0</v>
      </c>
      <c r="C60" s="43"/>
      <c r="D60" s="20" t="s">
        <v>81</v>
      </c>
      <c r="E60" s="54" t="n">
        <v>3</v>
      </c>
    </row>
    <row r="61" s="11" customFormat="true" ht="15" hidden="false" customHeight="false" outlineLevel="0" collapsed="false">
      <c r="A61" s="26" t="s">
        <v>82</v>
      </c>
      <c r="B61" s="54" t="n">
        <v>0</v>
      </c>
      <c r="C61" s="43"/>
      <c r="D61" s="20" t="s">
        <v>82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84</v>
      </c>
      <c r="B65" s="53" t="n">
        <v>1</v>
      </c>
      <c r="C65" s="43"/>
      <c r="D65" s="13" t="s">
        <v>84</v>
      </c>
      <c r="E65" s="53" t="n">
        <v>0</v>
      </c>
    </row>
    <row r="66" s="11" customFormat="true" ht="15" hidden="false" customHeight="false" outlineLevel="0" collapsed="false">
      <c r="A66" s="26" t="s">
        <v>85</v>
      </c>
      <c r="B66" s="54" t="n">
        <v>4</v>
      </c>
      <c r="C66" s="43"/>
      <c r="D66" s="20" t="s">
        <v>85</v>
      </c>
      <c r="E66" s="54" t="n">
        <v>0</v>
      </c>
    </row>
    <row r="67" s="11" customFormat="true" ht="15" hidden="false" customHeight="false" outlineLevel="0" collapsed="false">
      <c r="A67" s="26" t="s">
        <v>86</v>
      </c>
      <c r="B67" s="54" t="n">
        <v>4</v>
      </c>
      <c r="C67" s="43"/>
      <c r="D67" s="20" t="s">
        <v>86</v>
      </c>
      <c r="E67" s="54" t="n">
        <v>4</v>
      </c>
    </row>
    <row r="68" s="11" customFormat="true" ht="15" hidden="false" customHeight="false" outlineLevel="0" collapsed="false">
      <c r="A68" s="26" t="s">
        <v>87</v>
      </c>
      <c r="B68" s="54" t="n">
        <v>0</v>
      </c>
      <c r="C68" s="43"/>
      <c r="D68" s="20" t="s">
        <v>87</v>
      </c>
      <c r="E68" s="54" t="n">
        <v>4</v>
      </c>
    </row>
    <row r="69" s="11" customFormat="true" ht="15" hidden="false" customHeight="false" outlineLevel="0" collapsed="false">
      <c r="A69" s="26" t="s">
        <v>88</v>
      </c>
      <c r="B69" s="54" t="n">
        <v>0</v>
      </c>
      <c r="C69" s="43"/>
      <c r="D69" s="20" t="s">
        <v>88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90</v>
      </c>
      <c r="B73" s="53" t="n">
        <v>0</v>
      </c>
      <c r="C73" s="43"/>
      <c r="D73" s="13" t="s">
        <v>90</v>
      </c>
      <c r="E73" s="53" t="n">
        <v>0</v>
      </c>
    </row>
    <row r="74" s="11" customFormat="true" ht="15" hidden="false" customHeight="false" outlineLevel="0" collapsed="false">
      <c r="A74" s="26" t="s">
        <v>91</v>
      </c>
      <c r="B74" s="54" t="n">
        <v>2</v>
      </c>
      <c r="C74" s="43"/>
      <c r="D74" s="20" t="s">
        <v>91</v>
      </c>
      <c r="E74" s="54" t="n">
        <v>0</v>
      </c>
    </row>
    <row r="75" s="11" customFormat="true" ht="15" hidden="false" customHeight="false" outlineLevel="0" collapsed="false">
      <c r="A75" s="26" t="s">
        <v>92</v>
      </c>
      <c r="B75" s="54" t="n">
        <v>2</v>
      </c>
      <c r="C75" s="43"/>
      <c r="D75" s="20" t="s">
        <v>92</v>
      </c>
      <c r="E75" s="54" t="n">
        <v>2</v>
      </c>
    </row>
    <row r="76" s="11" customFormat="true" ht="15" hidden="false" customHeight="false" outlineLevel="0" collapsed="false">
      <c r="A76" s="26" t="s">
        <v>93</v>
      </c>
      <c r="B76" s="54" t="n">
        <v>4</v>
      </c>
      <c r="C76" s="43"/>
      <c r="D76" s="20" t="s">
        <v>93</v>
      </c>
      <c r="E76" s="54" t="n">
        <v>4</v>
      </c>
    </row>
    <row r="77" s="11" customFormat="true" ht="15" hidden="false" customHeight="false" outlineLevel="0" collapsed="false">
      <c r="A77" s="26" t="s">
        <v>94</v>
      </c>
      <c r="B77" s="54" t="n">
        <v>4</v>
      </c>
      <c r="C77" s="43"/>
      <c r="D77" s="20" t="s">
        <v>94</v>
      </c>
      <c r="E77" s="54" t="n">
        <v>4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96</v>
      </c>
      <c r="B81" s="53" t="n">
        <v>0</v>
      </c>
      <c r="C81" s="43"/>
      <c r="D81" s="13" t="s">
        <v>96</v>
      </c>
      <c r="E81" s="53" t="n">
        <v>0</v>
      </c>
    </row>
    <row r="82" s="11" customFormat="true" ht="15" hidden="false" customHeight="false" outlineLevel="0" collapsed="false">
      <c r="A82" s="26" t="s">
        <v>97</v>
      </c>
      <c r="B82" s="54" t="n">
        <v>4</v>
      </c>
      <c r="C82" s="43"/>
      <c r="D82" s="20" t="s">
        <v>97</v>
      </c>
      <c r="E82" s="54" t="n">
        <v>0</v>
      </c>
    </row>
    <row r="83" s="11" customFormat="true" ht="15" hidden="false" customHeight="false" outlineLevel="0" collapsed="false">
      <c r="A83" s="26" t="s">
        <v>98</v>
      </c>
      <c r="B83" s="54" t="n">
        <v>4</v>
      </c>
      <c r="C83" s="43"/>
      <c r="D83" s="20" t="s">
        <v>98</v>
      </c>
      <c r="E83" s="54" t="n">
        <v>5</v>
      </c>
    </row>
    <row r="84" s="11" customFormat="true" ht="15" hidden="false" customHeight="false" outlineLevel="0" collapsed="false">
      <c r="A84" s="26" t="s">
        <v>99</v>
      </c>
      <c r="B84" s="54" t="n">
        <v>0</v>
      </c>
      <c r="C84" s="43"/>
      <c r="D84" s="20" t="s">
        <v>99</v>
      </c>
      <c r="E84" s="54" t="n">
        <v>2</v>
      </c>
    </row>
    <row r="85" s="11" customFormat="true" ht="15" hidden="false" customHeight="false" outlineLevel="0" collapsed="false">
      <c r="A85" s="26" t="s">
        <v>100</v>
      </c>
      <c r="B85" s="54" t="n">
        <v>3</v>
      </c>
      <c r="C85" s="43"/>
      <c r="D85" s="20" t="s">
        <v>100</v>
      </c>
      <c r="E85" s="54" t="n">
        <v>3</v>
      </c>
    </row>
    <row r="86" s="11" customFormat="true" ht="15" hidden="false" customHeight="false" outlineLevel="0" collapsed="false">
      <c r="A86" s="26" t="s">
        <v>101</v>
      </c>
      <c r="B86" s="54" t="n">
        <v>0</v>
      </c>
      <c r="C86" s="43"/>
      <c r="D86" s="20" t="s">
        <v>101</v>
      </c>
      <c r="E86" s="54" t="n">
        <v>0</v>
      </c>
    </row>
    <row r="87" s="11" customFormat="true" ht="15" hidden="false" customHeight="false" outlineLevel="0" collapsed="false">
      <c r="A87" s="26" t="s">
        <v>102</v>
      </c>
      <c r="B87" s="54" t="n">
        <v>0</v>
      </c>
      <c r="C87" s="43"/>
      <c r="D87" s="20" t="s">
        <v>102</v>
      </c>
      <c r="E87" s="54" t="n">
        <v>0</v>
      </c>
    </row>
    <row r="88" s="11" customFormat="true" ht="15" hidden="false" customHeight="false" outlineLevel="0" collapsed="false">
      <c r="A88" s="26" t="s">
        <v>103</v>
      </c>
      <c r="B88" s="54" t="n">
        <v>0</v>
      </c>
      <c r="C88" s="43"/>
      <c r="D88" s="20" t="s">
        <v>103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 t="s">
        <v>117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116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119</v>
      </c>
      <c r="G99" s="77"/>
      <c r="H99" s="78"/>
    </row>
    <row r="100" customFormat="false" ht="15" hidden="false" customHeight="false" outlineLevel="0" collapsed="false">
      <c r="A100" s="70" t="s">
        <v>120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116</v>
      </c>
      <c r="G100" s="77"/>
      <c r="H100" s="78"/>
    </row>
    <row r="101" customFormat="false" ht="15" hidden="false" customHeight="false" outlineLevel="0" collapsed="false">
      <c r="A101" s="70" t="s">
        <v>121</v>
      </c>
      <c r="B101" s="71" t="str">
        <f aca="false">IF(A101="NEWCOD",IF(ISBLANK(G101),"renseigner le champ 'Nouveau taxon'",G101),VLOOKUP(A101,,2,FALSE()))</f>
        <v>Cyanophyceae</v>
      </c>
      <c r="C101" s="72" t="n">
        <f aca="false">IF(A101="NEWCOD",IF(ISBLANK(H101),"NoCod",H101),VLOOKUP(A101,,4,FALSE()))</f>
        <v>1099</v>
      </c>
      <c r="D101" s="73" t="n">
        <v>0.00999999977648258</v>
      </c>
      <c r="E101" s="74" t="n">
        <v>0</v>
      </c>
      <c r="F101" s="74" t="s">
        <v>116</v>
      </c>
      <c r="G101" s="77" t="s">
        <v>122</v>
      </c>
      <c r="H101" s="78" t="n">
        <v>1099</v>
      </c>
    </row>
    <row r="102" customFormat="false" ht="15" hidden="false" customHeight="false" outlineLevel="0" collapsed="false">
      <c r="A102" s="70" t="s">
        <v>123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116</v>
      </c>
      <c r="G102" s="77"/>
      <c r="H102" s="78"/>
    </row>
    <row r="103" customFormat="false" ht="15" hidden="false" customHeight="false" outlineLevel="0" collapsed="false">
      <c r="A103" s="70" t="s">
        <v>124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116</v>
      </c>
      <c r="G103" s="77"/>
      <c r="H103" s="78"/>
    </row>
    <row r="104" customFormat="false" ht="15" hidden="false" customHeight="false" outlineLevel="0" collapsed="false">
      <c r="A104" s="70" t="s">
        <v>125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0.100000001490116</v>
      </c>
      <c r="E104" s="74" t="n">
        <v>0</v>
      </c>
      <c r="F104" s="74" t="s">
        <v>116</v>
      </c>
      <c r="G104" s="77"/>
      <c r="H104" s="78"/>
    </row>
    <row r="105" customFormat="false" ht="15" hidden="false" customHeight="false" outlineLevel="0" collapsed="false">
      <c r="A105" s="70" t="s">
        <v>126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0.200000002980232</v>
      </c>
      <c r="E105" s="74" t="n">
        <v>0</v>
      </c>
      <c r="F105" s="74" t="s">
        <v>116</v>
      </c>
      <c r="G105" s="77"/>
      <c r="H105" s="78"/>
    </row>
    <row r="106" customFormat="false" ht="15" hidden="false" customHeight="false" outlineLevel="0" collapsed="false">
      <c r="A106" s="70" t="s">
        <v>127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0.400000005960465</v>
      </c>
      <c r="E106" s="74" t="n">
        <v>0</v>
      </c>
      <c r="F106" s="74" t="s">
        <v>116</v>
      </c>
      <c r="G106" s="77"/>
      <c r="H106" s="78"/>
    </row>
    <row r="107" customFormat="false" ht="15" hidden="false" customHeight="false" outlineLevel="0" collapsed="false">
      <c r="A107" s="70" t="s">
        <v>128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0.699999988079071</v>
      </c>
      <c r="E107" s="74" t="n">
        <v>0</v>
      </c>
      <c r="F107" s="74" t="s">
        <v>116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116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116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116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116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116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116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116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116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116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116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116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116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116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116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116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'[11]ref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2024-04-25T02:14:40Z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