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31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<sst xmlns="http://schemas.openxmlformats.org/spreadsheetml/2006/main" count="634" uniqueCount="150">
  <si>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</si>
  <si>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</si>
  <si>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</si>
  <si>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</si>
  <si>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</si>
  <si>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</si>
  <si>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</si>
  <si>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</si>
  <si>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Joël CARLU (Hydrobiologiste) - Jacques FRANCO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</si>
  <si>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</si>
  <si>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</si>
  <si>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</si>
  <si>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</si>
  <si>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04043100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</si>
  <si>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</si>
  <si>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</si>
  <si>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</si>
  <si>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SIOULE</t>
  </si>
  <si>
    <t xml:space="preserve">NOM_PRELEV_DETERM</t>
  </si>
  <si>
    <t xml:space="preserve">AQUABIO</t>
  </si>
  <si>
    <t xml:space="preserve">LB_STATION</t>
  </si>
  <si>
    <t xml:space="preserve">SIOULE A CONTIGNY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</si>
  <si>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</si>
  <si>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</si>
  <si>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</si>
  <si>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</si>
  <si>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IBMR190-01378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</si>
  <si>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</si>
  <si>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</si>
  <si>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</si>
  <si>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</si>
  <si>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</si>
  <si>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</si>
  <si>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</si>
  <si>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</si>
  <si>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</si>
  <si>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</si>
  <si>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</si>
  <si>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</si>
  <si>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</si>
  <si>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</si>
  <si>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</si>
  <si>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</si>
  <si>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</si>
  <si>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</si>
  <si>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</si>
  <si>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</si>
  <si>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</si>
  <si>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</si>
  <si>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</si>
  <si>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</si>
  <si>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</si>
  <si>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</si>
  <si>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</si>
  <si>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</si>
  <si>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</si>
  <si>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</si>
  <si>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</si>
  <si>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</si>
  <si>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</si>
  <si>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</si>
  <si>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</si>
  <si>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</si>
  <si>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</si>
  <si>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</si>
  <si>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</si>
  <si>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</si>
  <si>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</si>
  <si>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</si>
  <si>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</si>
  <si>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</si>
  <si>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</si>
  <si>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</si>
  <si>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</si>
  <si>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</si>
  <si>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</si>
  <si>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</si>
  <si>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</si>
  <si>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</si>
  <si>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</si>
  <si>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</si>
  <si>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</si>
  <si>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</si>
  <si>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</si>
  <si>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</si>
  <si>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</si>
  <si>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</si>
  <si>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</si>
  <si>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</si>
  <si>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</si>
  <si>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</si>
  <si>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</si>
  <si>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</si>
  <si>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</si>
  <si>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</si>
  <si>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</si>
  <si>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</si>
  <si>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</si>
  <si>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</si>
  <si>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</si>
  <si>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</si>
  <si>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</si>
  <si>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</si>
  <si>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</si>
  <si>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</si>
  <si>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</si>
  <si>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</si>
  <si>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</si>
  <si>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</si>
  <si>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</si>
  <si>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</si>
  <si>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</si>
  <si>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</si>
  <si>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</si>
  <si>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AGRSTO</t>
  </si>
  <si>
    <t xml:space="preserve">-</t>
  </si>
  <si>
    <t xml:space="preserve">GALPAL</t>
  </si>
  <si>
    <t xml:space="preserve">PHAARU</t>
  </si>
  <si>
    <t xml:space="preserve">MYSAQU</t>
  </si>
  <si>
    <t xml:space="preserve">PERHYD</t>
  </si>
  <si>
    <t xml:space="preserve">LYSVUL</t>
  </si>
  <si>
    <t xml:space="preserve">FISFON</t>
  </si>
  <si>
    <t xml:space="preserve">SOADUL</t>
  </si>
  <si>
    <t xml:space="preserve">VERBEC</t>
  </si>
  <si>
    <t xml:space="preserve">ELONUT</t>
  </si>
  <si>
    <t xml:space="preserve">ELEPAL</t>
  </si>
  <si>
    <t xml:space="preserve">CERDEM</t>
  </si>
  <si>
    <t xml:space="preserve">RORAMP</t>
  </si>
  <si>
    <t xml:space="preserve">RANREP</t>
  </si>
  <si>
    <t xml:space="preserve">LYTSAL</t>
  </si>
  <si>
    <t xml:space="preserve">LEORIP</t>
  </si>
  <si>
    <t xml:space="preserve">HEOSPX</t>
  </si>
  <si>
    <t xml:space="preserve">LEMMIN</t>
  </si>
  <si>
    <t xml:space="preserve">OSCSPX</t>
  </si>
  <si>
    <t xml:space="preserve">SPRPOL</t>
  </si>
  <si>
    <t xml:space="preserve">LEMMIT</t>
  </si>
  <si>
    <t xml:space="preserve">SPISPX</t>
  </si>
  <si>
    <t xml:space="preserve">DIASPX</t>
  </si>
  <si>
    <t xml:space="preserve">NEWCOD</t>
  </si>
  <si>
    <t xml:space="preserve">Eunotia sp.</t>
  </si>
  <si>
    <t xml:space="preserve">HILSPX</t>
  </si>
  <si>
    <t xml:space="preserve">OEDSPX</t>
  </si>
  <si>
    <t xml:space="preserve">HYISPX</t>
  </si>
  <si>
    <t xml:space="preserve">HOMSPX</t>
  </si>
  <si>
    <t xml:space="preserve">MELSPX</t>
  </si>
  <si>
    <t xml:space="preserve">STISPX</t>
  </si>
  <si>
    <t xml:space="preserve">CLASPX</t>
  </si>
  <si>
    <t xml:space="preserve">PHOSPX</t>
  </si>
  <si>
    <t xml:space="preserve">RANPEU</t>
  </si>
  <si>
    <t xml:space="preserve">MYRSPI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</si>
</sst>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723861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43663</v>
      </c>
      <c r="D11" s="20" t="s">
        <v>24</v>
      </c>
      <c r="E11" s="23" t="n">
        <v>6582399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723949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6582441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723861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6582399</v>
      </c>
    </row>
    <row r="19" customFormat="false" ht="15" hidden="false" customHeight="false" outlineLevel="0" collapsed="false">
      <c r="A19" s="26" t="s">
        <v>37</v>
      </c>
      <c r="B19" s="32" t="n">
        <v>228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28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11</v>
      </c>
      <c r="D35" s="45" t="s">
        <v>55</v>
      </c>
      <c r="E35" s="46" t="n">
        <v>89</v>
      </c>
    </row>
    <row r="36" s="49" customFormat="true" ht="15" hidden="false" customHeight="true" outlineLevel="0" collapsed="false">
      <c r="A36" s="47" t="s">
        <v>56</v>
      </c>
      <c r="B36" s="27" t="n">
        <v>10</v>
      </c>
      <c r="C36" s="43"/>
      <c r="D36" s="48" t="s">
        <v>57</v>
      </c>
      <c r="E36" s="27" t="n">
        <v>90</v>
      </c>
    </row>
    <row r="37" s="49" customFormat="true" ht="15" hidden="false" customHeight="true" outlineLevel="0" collapsed="false">
      <c r="A37" s="47" t="s">
        <v>58</v>
      </c>
      <c r="B37" s="27" t="n">
        <v>29.2999992370605</v>
      </c>
      <c r="C37" s="43"/>
      <c r="D37" s="48" t="s">
        <v>59</v>
      </c>
      <c r="E37" s="27" t="n">
        <v>27.2999992370605</v>
      </c>
    </row>
    <row r="38" s="49" customFormat="true" ht="15" hidden="false" customHeight="true" outlineLevel="0" collapsed="false">
      <c r="A38" s="47" t="s">
        <v>60</v>
      </c>
      <c r="B38" s="27" t="n">
        <v>62</v>
      </c>
      <c r="C38" s="43"/>
      <c r="D38" s="48" t="s">
        <v>60</v>
      </c>
      <c r="E38" s="27" t="n">
        <v>12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2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4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2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0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1</v>
      </c>
      <c r="C67" s="43"/>
      <c r="D67" s="20" t="s">
        <v>85</v>
      </c>
      <c r="E67" s="54" t="n">
        <v>5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2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0</v>
      </c>
      <c r="C74" s="43"/>
      <c r="D74" s="20" t="s">
        <v>90</v>
      </c>
      <c r="E74" s="54" t="n">
        <v>2</v>
      </c>
    </row>
    <row r="75" s="11" customFormat="true" ht="15" hidden="false" customHeight="false" outlineLevel="0" collapsed="false">
      <c r="A75" s="26" t="s">
        <v>91</v>
      </c>
      <c r="B75" s="54" t="n">
        <v>0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0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5</v>
      </c>
      <c r="C77" s="43"/>
      <c r="D77" s="20" t="s">
        <v>93</v>
      </c>
      <c r="E77" s="54" t="n">
        <v>5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3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1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1</v>
      </c>
      <c r="C84" s="43"/>
      <c r="D84" s="20" t="s">
        <v>98</v>
      </c>
      <c r="E84" s="54" t="n">
        <v>1</v>
      </c>
    </row>
    <row r="85" s="11" customFormat="true" ht="15" hidden="false" customHeight="false" outlineLevel="0" collapsed="false">
      <c r="A85" s="26" t="s">
        <v>99</v>
      </c>
      <c r="B85" s="54" t="n">
        <v>3</v>
      </c>
      <c r="C85" s="43"/>
      <c r="D85" s="20" t="s">
        <v>99</v>
      </c>
      <c r="E85" s="54" t="n">
        <v>4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2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0.100000001490116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</v>
      </c>
      <c r="E104" s="74" t="n">
        <v>0.00999999977648258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</v>
      </c>
      <c r="E105" s="74" t="n">
        <v>0.100000001490116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</v>
      </c>
      <c r="E107" s="74" t="n">
        <v>0.00999999977648258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</v>
      </c>
      <c r="E108" s="74" t="n">
        <v>0.5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127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</v>
      </c>
      <c r="E109" s="74" t="n">
        <v>0.00999999977648258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128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</v>
      </c>
      <c r="E110" s="74" t="n">
        <v>0.00999999977648258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129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</v>
      </c>
      <c r="E111" s="74" t="n">
        <v>0.00999999977648258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130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131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0.00999999977648258</v>
      </c>
      <c r="E113" s="74" t="n">
        <v>0.300000011920929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 t="s">
        <v>132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0.00999999977648258</v>
      </c>
      <c r="E114" s="74" t="n">
        <v>0.00999999977648258</v>
      </c>
      <c r="F114" s="74" t="s">
        <v>115</v>
      </c>
      <c r="G114" s="77"/>
      <c r="H114" s="78"/>
    </row>
    <row r="115" customFormat="false" ht="15" hidden="false" customHeight="false" outlineLevel="0" collapsed="false">
      <c r="A115" s="70" t="s">
        <v>133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0.00999999977648258</v>
      </c>
      <c r="E115" s="74" t="n">
        <v>0.00999999977648258</v>
      </c>
      <c r="F115" s="74" t="s">
        <v>115</v>
      </c>
      <c r="G115" s="77"/>
      <c r="H115" s="78"/>
    </row>
    <row r="116" customFormat="false" ht="15" hidden="false" customHeight="false" outlineLevel="0" collapsed="false">
      <c r="A116" s="70" t="s">
        <v>134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0.00999999977648258</v>
      </c>
      <c r="E116" s="74" t="n">
        <v>0.00999999977648258</v>
      </c>
      <c r="F116" s="74" t="s">
        <v>115</v>
      </c>
      <c r="G116" s="77"/>
      <c r="H116" s="78"/>
    </row>
    <row r="117" customFormat="false" ht="15" hidden="false" customHeight="false" outlineLevel="0" collapsed="false">
      <c r="A117" s="70" t="s">
        <v>135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0.00999999977648258</v>
      </c>
      <c r="E117" s="74" t="n">
        <v>0.00999999977648258</v>
      </c>
      <c r="F117" s="74" t="s">
        <v>115</v>
      </c>
      <c r="G117" s="77"/>
      <c r="H117" s="78"/>
    </row>
    <row r="118" customFormat="false" ht="15" hidden="false" customHeight="false" outlineLevel="0" collapsed="false">
      <c r="A118" s="70" t="s">
        <v>136</v>
      </c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 t="n">
        <v>0.00999999977648258</v>
      </c>
      <c r="E118" s="74" t="n">
        <v>0.00999999977648258</v>
      </c>
      <c r="F118" s="74" t="s">
        <v>115</v>
      </c>
      <c r="G118" s="77"/>
      <c r="H118" s="78"/>
    </row>
    <row r="119" customFormat="false" ht="15" hidden="false" customHeight="false" outlineLevel="0" collapsed="false">
      <c r="A119" s="70" t="s">
        <v>137</v>
      </c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 t="n">
        <v>0.00999999977648258</v>
      </c>
      <c r="E119" s="74" t="n">
        <v>0.00999999977648258</v>
      </c>
      <c r="F119" s="74" t="s">
        <v>115</v>
      </c>
      <c r="G119" s="77"/>
      <c r="H119" s="78"/>
    </row>
    <row r="120" customFormat="false" ht="15" hidden="false" customHeight="false" outlineLevel="0" collapsed="false">
      <c r="A120" s="70" t="s">
        <v>138</v>
      </c>
      <c r="B120" s="71" t="str">
        <f aca="false">IF(A120="NEWCOD",IF(ISBLANK(G120),"renseigner le champ 'Nouveau taxon'",G120),VLOOKUP(A120,,2,FALSE()))</f>
        <v>Eunotia sp.</v>
      </c>
      <c r="C120" s="72" t="str">
        <f aca="false">IF(A120="NEWCOD",IF(ISBLANK(H120),"NoCod",H120),VLOOKUP(A120,,4,FALSE()))</f>
        <v>NoCod</v>
      </c>
      <c r="D120" s="73" t="n">
        <v>0.00999999977648258</v>
      </c>
      <c r="E120" s="74" t="n">
        <v>1.29999995231628</v>
      </c>
      <c r="F120" s="74" t="s">
        <v>115</v>
      </c>
      <c r="G120" s="77" t="s">
        <v>139</v>
      </c>
      <c r="H120" s="78"/>
    </row>
    <row r="121" customFormat="false" ht="15" hidden="false" customHeight="false" outlineLevel="0" collapsed="false">
      <c r="A121" s="70" t="s">
        <v>140</v>
      </c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 t="n">
        <v>0.100000001490116</v>
      </c>
      <c r="E121" s="74" t="n">
        <v>0.00999999977648258</v>
      </c>
      <c r="F121" s="74" t="s">
        <v>115</v>
      </c>
      <c r="G121" s="77"/>
      <c r="H121" s="78"/>
    </row>
    <row r="122" customFormat="false" ht="15" hidden="false" customHeight="false" outlineLevel="0" collapsed="false">
      <c r="A122" s="70" t="s">
        <v>141</v>
      </c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 t="n">
        <v>0.100000001490116</v>
      </c>
      <c r="E122" s="74" t="n">
        <v>0.899999976158142</v>
      </c>
      <c r="F122" s="74" t="s">
        <v>115</v>
      </c>
      <c r="G122" s="77"/>
      <c r="H122" s="78"/>
    </row>
    <row r="123" customFormat="false" ht="15" hidden="false" customHeight="false" outlineLevel="0" collapsed="false">
      <c r="A123" s="70" t="s">
        <v>142</v>
      </c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 t="n">
        <v>0.200000002980232</v>
      </c>
      <c r="E123" s="74" t="n">
        <v>0.400000005960465</v>
      </c>
      <c r="F123" s="74" t="s">
        <v>115</v>
      </c>
      <c r="G123" s="77"/>
      <c r="H123" s="78"/>
    </row>
    <row r="124" customFormat="false" ht="15" hidden="false" customHeight="false" outlineLevel="0" collapsed="false">
      <c r="A124" s="70" t="s">
        <v>143</v>
      </c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 t="n">
        <v>0.300000011920929</v>
      </c>
      <c r="E124" s="74" t="n">
        <v>1.10000002384186</v>
      </c>
      <c r="F124" s="74" t="s">
        <v>115</v>
      </c>
      <c r="G124" s="77"/>
      <c r="H124" s="78"/>
    </row>
    <row r="125" customFormat="false" ht="15" hidden="false" customHeight="false" outlineLevel="0" collapsed="false">
      <c r="A125" s="70" t="s">
        <v>144</v>
      </c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 t="n">
        <v>0.5</v>
      </c>
      <c r="E125" s="74" t="n">
        <v>0.899999976158142</v>
      </c>
      <c r="F125" s="74" t="s">
        <v>115</v>
      </c>
      <c r="G125" s="77"/>
      <c r="H125" s="78"/>
    </row>
    <row r="126" customFormat="false" ht="15" hidden="false" customHeight="false" outlineLevel="0" collapsed="false">
      <c r="A126" s="70" t="s">
        <v>145</v>
      </c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 t="n">
        <v>0.899999976158142</v>
      </c>
      <c r="E126" s="74" t="n">
        <v>0.300000011920929</v>
      </c>
      <c r="F126" s="74" t="s">
        <v>115</v>
      </c>
      <c r="G126" s="77"/>
      <c r="H126" s="78"/>
    </row>
    <row r="127" customFormat="false" ht="15" hidden="false" customHeight="false" outlineLevel="0" collapsed="false">
      <c r="A127" s="70" t="s">
        <v>146</v>
      </c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 t="n">
        <v>1</v>
      </c>
      <c r="E127" s="74" t="n">
        <v>0.400000005960465</v>
      </c>
      <c r="F127" s="74" t="s">
        <v>115</v>
      </c>
      <c r="G127" s="77"/>
      <c r="H127" s="78"/>
    </row>
    <row r="128" customFormat="false" ht="15" hidden="false" customHeight="false" outlineLevel="0" collapsed="false">
      <c r="A128" s="70" t="s">
        <v>147</v>
      </c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 t="n">
        <v>1</v>
      </c>
      <c r="E128" s="74" t="n">
        <v>1</v>
      </c>
      <c r="F128" s="74" t="s">
        <v>115</v>
      </c>
      <c r="G128" s="77"/>
      <c r="H128" s="78"/>
    </row>
    <row r="129" customFormat="false" ht="15" hidden="false" customHeight="false" outlineLevel="0" collapsed="false">
      <c r="A129" s="70" t="s">
        <v>148</v>
      </c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 t="n">
        <v>3</v>
      </c>
      <c r="E129" s="74" t="n">
        <v>0.200000002980232</v>
      </c>
      <c r="F129" s="74" t="s">
        <v>115</v>
      </c>
      <c r="G129" s="77"/>
      <c r="H129" s="78"/>
    </row>
    <row r="130" customFormat="false" ht="15" hidden="false" customHeight="false" outlineLevel="0" collapsed="false">
      <c r="A130" s="70" t="s">
        <v>149</v>
      </c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 t="n">
        <v>55</v>
      </c>
      <c r="E130" s="74" t="n">
        <v>5</v>
      </c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'[4]ref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2024-04-25T03:10:12Z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