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<sst xmlns="http://schemas.openxmlformats.org/spreadsheetml/2006/main" count="611" uniqueCount="127">
  <si>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</si>
  <si>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</si>
  <si>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</si>
  <si>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</si>
  <si>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</si>
  <si>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</si>
  <si>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</si>
  <si>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</si>
  <si>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 BLANCHE PFAFF</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</si>
  <si>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</si>
  <si>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</si>
  <si>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</si>
  <si>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</si>
  <si>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05068920</t>
  </si>
  <si>
    <r>
      <rPr>
        <sz val="11"/>
        <rFont val="Calibri"/>
        <family val="2"/>
        <charset val="1"/>
      </rPr>
      <t xml:space="preserve">CODE_PRELEV-DETERM</t>
    </r>
    <r>
      <rPr>
        <sz val="11"/>
        <color rgb="FFFF0000"/>
        <rFont val="Calibri"/>
        <family val="2"/>
        <charset val="1"/>
      </rPr>
      <t xml:space="preserve"> *</t>
    </r>
  </si>
  <si>
    <t xml:space="preserve">81490190600028</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</si>
  <si>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</si>
  <si>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</si>
  <si>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</si>
  <si>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</si>
  <si>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</si>
  <si>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</si>
  <si>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</si>
  <si>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</si>
  <si>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22RV00045_063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</si>
  <si>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</si>
  <si>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</si>
  <si>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</si>
  <si>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</si>
  <si>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</si>
  <si>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</si>
  <si>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</si>
  <si>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</si>
  <si>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</si>
  <si>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</si>
  <si>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</si>
  <si>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</si>
  <si>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</si>
  <si>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</si>
  <si>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</si>
  <si>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</si>
  <si>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</si>
  <si>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</si>
  <si>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</si>
  <si>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</si>
  <si>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</si>
  <si>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</si>
  <si>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</si>
  <si>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</si>
  <si>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</si>
  <si>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</si>
  <si>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</si>
  <si>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</si>
  <si>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</si>
  <si>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</si>
  <si>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</si>
  <si>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</si>
  <si>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</si>
  <si>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</si>
  <si>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</si>
  <si>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</si>
  <si>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</si>
  <si>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</si>
  <si>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</si>
  <si>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</si>
  <si>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</si>
  <si>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</si>
  <si>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</si>
  <si>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</si>
  <si>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</si>
  <si>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</si>
  <si>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</si>
  <si>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</si>
  <si>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</si>
  <si>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</si>
  <si>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</si>
  <si>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</si>
  <si>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</si>
  <si>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</si>
  <si>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</si>
  <si>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</si>
  <si>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</si>
  <si>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</si>
  <si>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</si>
  <si>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</si>
  <si>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</si>
  <si>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</si>
  <si>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</si>
  <si>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</si>
  <si>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</si>
  <si>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</si>
  <si>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</si>
  <si>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</si>
  <si>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</si>
  <si>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</si>
  <si>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</si>
  <si>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</si>
  <si>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</si>
  <si>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</si>
  <si>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</si>
  <si>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</si>
  <si>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</si>
  <si>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</si>
  <si>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Accès dangereux. Station des les bois au contrebas de la forêt. Accès extrèmement pentu et glissant. Pas de chemin aménagé qui mène au point. Prévoir réel accés, déplacer la station ou donner des consignes précises pour un accès moins dangereux.</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</si>
  <si>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</si>
  <si>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</si>
  <si>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</si>
  <si>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</si>
  <si>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</si>
  <si>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</si>
  <si>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</si>
  <si>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</si>
  <si>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</si>
  <si>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</si>
  <si>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LEASPX</t>
  </si>
  <si>
    <t xml:space="preserve">-</t>
  </si>
  <si>
    <t xml:space="preserve">PAASPX</t>
  </si>
  <si>
    <t xml:space="preserve">PHOSPX</t>
  </si>
  <si>
    <t xml:space="preserve">MELSPX</t>
  </si>
  <si>
    <t xml:space="preserve">SPISPX</t>
  </si>
  <si>
    <t xml:space="preserve">OEDSPX</t>
  </si>
  <si>
    <t xml:space="preserve">CLASPX</t>
  </si>
  <si>
    <t xml:space="preserve">RHYRIP</t>
  </si>
  <si>
    <t xml:space="preserve">FONANT</t>
  </si>
  <si>
    <t xml:space="preserve">CRAFIL</t>
  </si>
  <si>
    <t xml:space="preserve">HILSPX</t>
  </si>
  <si>
    <t xml:space="preserve">CAMSPX</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</si>
</sst>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0"/>
    <numFmt numFmtId="169" formatCode="dd/mm/yyyy"/>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9"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8"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4" fontId="15" fillId="6" borderId="6" xfId="0" applyFont="true" applyBorder="true" applyAlignment="true" applyProtection="true">
      <alignment horizontal="left" vertical="center" textRotation="0" wrapText="tru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8920_Veronne_Riom_2022_Meso&amp;Flo_f.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VERONNE</v>
      </c>
      <c r="D9" s="20" t="s">
        <v>17</v>
      </c>
      <c r="E9" s="21" t="s">
        <v>18</v>
      </c>
      <c r="G9" s="19"/>
      <c r="H9" s="19"/>
    </row>
    <row r="10" customFormat="false" ht="15" hidden="false" customHeight="false" outlineLevel="0" collapsed="false">
      <c r="A10" s="20" t="s">
        <v>19</v>
      </c>
      <c r="B10" s="22" t="str">
        <f aca="false">VLOOKUP(B8,[1]REF!A1:AK71,4,FALSE())</f>
        <v>La Véronne en aval de Riom-es Montagnes</v>
      </c>
      <c r="D10" s="20" t="s">
        <v>20</v>
      </c>
      <c r="E10" s="23" t="n">
        <v>673807</v>
      </c>
      <c r="G10" s="19"/>
      <c r="H10" s="19"/>
    </row>
    <row r="11" customFormat="false" ht="15" hidden="false" customHeight="false" outlineLevel="0" collapsed="false">
      <c r="A11" s="20" t="s">
        <v>21</v>
      </c>
      <c r="B11" s="24" t="n">
        <v>44824</v>
      </c>
      <c r="D11" s="20" t="s">
        <v>22</v>
      </c>
      <c r="E11" s="23" t="n">
        <v>6467670</v>
      </c>
      <c r="G11" s="19"/>
      <c r="H11" s="19"/>
    </row>
    <row r="12" customFormat="false" ht="15" hidden="false" customHeight="false" outlineLevel="0" collapsed="false">
      <c r="A12" s="20" t="s">
        <v>23</v>
      </c>
      <c r="B12" s="24" t="s">
        <v>24</v>
      </c>
      <c r="D12" s="20" t="s">
        <v>25</v>
      </c>
      <c r="E12" s="23" t="n">
        <v>673775</v>
      </c>
      <c r="G12" s="19"/>
      <c r="H12" s="19"/>
    </row>
    <row r="13" customFormat="false" ht="17.25" hidden="false" customHeight="true" outlineLevel="0" collapsed="false">
      <c r="A13" s="6"/>
      <c r="B13" s="25"/>
      <c r="D13" s="20" t="s">
        <v>26</v>
      </c>
      <c r="E13" s="23" t="n">
        <v>6467581</v>
      </c>
    </row>
    <row r="14" s="1" customFormat="true" ht="15" hidden="false" customHeight="false" outlineLevel="0" collapsed="false">
      <c r="A14" s="12" t="s">
        <v>27</v>
      </c>
      <c r="B14" s="12"/>
      <c r="C14" s="12"/>
      <c r="D14" s="12"/>
      <c r="E14" s="12"/>
    </row>
    <row r="15" customFormat="false" ht="15" hidden="false" customHeight="false" outlineLevel="0" collapsed="false">
      <c r="A15" s="26" t="s">
        <v>28</v>
      </c>
      <c r="B15" s="27" t="s">
        <v>29</v>
      </c>
      <c r="C15" s="28"/>
    </row>
    <row r="16" customFormat="false" ht="15" hidden="false" customHeight="false" outlineLevel="0" collapsed="false">
      <c r="A16" s="26" t="s">
        <v>30</v>
      </c>
      <c r="B16" s="27" t="s">
        <v>31</v>
      </c>
      <c r="C16" s="28"/>
    </row>
    <row r="17" customFormat="false" ht="15" hidden="false" customHeight="true" outlineLevel="0" collapsed="false">
      <c r="A17" s="29" t="s">
        <v>32</v>
      </c>
      <c r="B17" s="30" t="s">
        <v>33</v>
      </c>
      <c r="C17" s="31" t="n">
        <f aca="false">E10</f>
        <v>673807</v>
      </c>
    </row>
    <row r="18" customFormat="false" ht="15" hidden="false" customHeight="false" outlineLevel="0" collapsed="false">
      <c r="A18" s="29"/>
      <c r="B18" s="30" t="s">
        <v>34</v>
      </c>
      <c r="C18" s="31" t="n">
        <f aca="false">E11</f>
        <v>6467670</v>
      </c>
    </row>
    <row r="19" customFormat="false" ht="15" hidden="false" customHeight="false" outlineLevel="0" collapsed="false">
      <c r="A19" s="26" t="s">
        <v>35</v>
      </c>
      <c r="B19" s="32" t="n">
        <v>779</v>
      </c>
    </row>
    <row r="20" customFormat="false" ht="15" hidden="false" customHeight="false" outlineLevel="0" collapsed="false">
      <c r="A20" s="26" t="s">
        <v>36</v>
      </c>
      <c r="B20" s="27" t="s">
        <v>37</v>
      </c>
    </row>
    <row r="21" customFormat="false" ht="15" hidden="false" customHeight="false" outlineLevel="0" collapsed="false">
      <c r="A21" s="26" t="s">
        <v>38</v>
      </c>
      <c r="B21" s="27" t="s">
        <v>39</v>
      </c>
    </row>
    <row r="22" customFormat="false" ht="15" hidden="false" customHeight="false" outlineLevel="0" collapsed="false">
      <c r="A22" s="26" t="s">
        <v>40</v>
      </c>
      <c r="B22" s="27" t="s">
        <v>41</v>
      </c>
    </row>
    <row r="23" customFormat="false" ht="15" hidden="false" customHeight="false" outlineLevel="0" collapsed="false">
      <c r="A23" s="26" t="s">
        <v>42</v>
      </c>
      <c r="B23" s="27" t="s">
        <v>43</v>
      </c>
    </row>
    <row r="24" customFormat="false" ht="15" hidden="false" customHeight="false" outlineLevel="0" collapsed="false">
      <c r="A24" s="33" t="s">
        <v>44</v>
      </c>
      <c r="B24" s="34" t="n">
        <v>100</v>
      </c>
    </row>
    <row r="25" customFormat="false" ht="15" hidden="false" customHeight="false" outlineLevel="0" collapsed="false">
      <c r="A25" s="35" t="s">
        <v>45</v>
      </c>
      <c r="B25" s="34" t="n">
        <v>5.94</v>
      </c>
    </row>
    <row r="26" s="8" customFormat="true" ht="15" hidden="false" customHeight="false" outlineLevel="0" collapsed="false">
      <c r="A26" s="6"/>
      <c r="B26" s="7"/>
    </row>
    <row r="27" s="8" customFormat="true" ht="15" hidden="false" customHeight="false" outlineLevel="0" collapsed="false">
      <c r="A27" s="36" t="s">
        <v>46</v>
      </c>
      <c r="B27" s="36"/>
      <c r="C27" s="36"/>
      <c r="D27" s="36"/>
      <c r="E27" s="36"/>
    </row>
    <row r="28" s="8" customFormat="true" ht="15" hidden="false" customHeight="true" outlineLevel="0" collapsed="false">
      <c r="A28" s="37" t="s">
        <v>47</v>
      </c>
      <c r="B28" s="37"/>
      <c r="C28" s="37"/>
      <c r="D28" s="37"/>
      <c r="E28" s="37"/>
    </row>
    <row r="29" s="8" customFormat="true" ht="15" hidden="false" customHeight="false" outlineLevel="0" collapsed="false">
      <c r="A29" s="38" t="s">
        <v>48</v>
      </c>
      <c r="B29" s="38"/>
      <c r="C29" s="38"/>
      <c r="D29" s="38"/>
      <c r="E29" s="38"/>
    </row>
    <row r="30" s="8" customFormat="true" ht="15" hidden="false" customHeight="false" outlineLevel="0" collapsed="false">
      <c r="A30" s="6"/>
      <c r="B30" s="7"/>
    </row>
    <row r="31" s="11" customFormat="true" ht="15" hidden="false" customHeight="false" outlineLevel="0" collapsed="false">
      <c r="A31" s="35" t="s">
        <v>49</v>
      </c>
      <c r="B31" s="39" t="s">
        <v>50</v>
      </c>
      <c r="C31" s="40"/>
      <c r="D31" s="40"/>
      <c r="E31" s="40"/>
    </row>
    <row r="32" s="11" customFormat="true" ht="15" hidden="false" customHeight="false" outlineLevel="0" collapsed="false">
      <c r="A32" s="41"/>
      <c r="B32" s="41"/>
      <c r="C32" s="40"/>
      <c r="D32" s="40"/>
      <c r="E32" s="40"/>
    </row>
    <row r="33" s="11" customFormat="true" ht="12.75" hidden="false" customHeight="true" outlineLevel="0" collapsed="false">
      <c r="A33" s="42" t="s">
        <v>51</v>
      </c>
      <c r="B33" s="42"/>
      <c r="C33" s="43"/>
      <c r="D33" s="42" t="s">
        <v>52</v>
      </c>
      <c r="E33" s="42"/>
    </row>
    <row r="34" s="11" customFormat="true" ht="37.5" hidden="false" customHeight="true" outlineLevel="0" collapsed="false">
      <c r="A34" s="42"/>
      <c r="B34" s="42"/>
      <c r="C34" s="43"/>
      <c r="D34" s="42"/>
      <c r="E34" s="42"/>
    </row>
    <row r="35" customFormat="false" ht="15" hidden="false" customHeight="false" outlineLevel="0" collapsed="false">
      <c r="A35" s="26" t="s">
        <v>53</v>
      </c>
      <c r="B35" s="44" t="n">
        <v>86.2</v>
      </c>
      <c r="D35" s="16" t="s">
        <v>54</v>
      </c>
      <c r="E35" s="45" t="n">
        <v>13.8</v>
      </c>
    </row>
    <row r="36" s="48" customFormat="true" ht="15" hidden="false" customHeight="true" outlineLevel="0" collapsed="false">
      <c r="A36" s="46" t="s">
        <v>55</v>
      </c>
      <c r="B36" s="27" t="n">
        <v>80</v>
      </c>
      <c r="C36" s="43"/>
      <c r="D36" s="47" t="s">
        <v>56</v>
      </c>
      <c r="E36" s="27" t="n">
        <v>20</v>
      </c>
    </row>
    <row r="37" s="48" customFormat="true" ht="15" hidden="false" customHeight="true" outlineLevel="0" collapsed="false">
      <c r="A37" s="46" t="s">
        <v>57</v>
      </c>
      <c r="B37" s="27" t="n">
        <v>6.4</v>
      </c>
      <c r="C37" s="43"/>
      <c r="D37" s="47" t="s">
        <v>58</v>
      </c>
      <c r="E37" s="27" t="n">
        <v>4.1</v>
      </c>
    </row>
    <row r="38" s="48" customFormat="true" ht="15" hidden="false" customHeight="true" outlineLevel="0" collapsed="false">
      <c r="A38" s="46" t="s">
        <v>59</v>
      </c>
      <c r="B38" s="27" t="n">
        <v>1.2</v>
      </c>
      <c r="C38" s="43"/>
      <c r="D38" s="47" t="s">
        <v>59</v>
      </c>
      <c r="E38" s="27" t="n">
        <v>1.3</v>
      </c>
    </row>
    <row r="39" s="48" customFormat="true" ht="15" hidden="false" customHeight="true" outlineLevel="0" collapsed="false">
      <c r="A39" s="47" t="s">
        <v>60</v>
      </c>
      <c r="B39" s="27" t="s">
        <v>61</v>
      </c>
      <c r="C39" s="43"/>
      <c r="D39" s="47" t="s">
        <v>60</v>
      </c>
      <c r="E39" s="27" t="s">
        <v>61</v>
      </c>
    </row>
    <row r="40" s="48" customFormat="true" ht="15" hidden="false" customHeight="true" outlineLevel="0" collapsed="false">
      <c r="A40" s="8"/>
      <c r="B40" s="8"/>
      <c r="C40" s="8"/>
      <c r="D40" s="8"/>
      <c r="E40" s="49"/>
    </row>
    <row r="41" s="11" customFormat="true" ht="15" hidden="false" customHeight="false" outlineLevel="0" collapsed="false">
      <c r="A41" s="20" t="s">
        <v>62</v>
      </c>
      <c r="B41" s="20"/>
      <c r="C41" s="20"/>
      <c r="D41" s="20"/>
      <c r="E41" s="20"/>
    </row>
    <row r="42" s="11" customFormat="true" ht="15" hidden="false" customHeight="true" outlineLevel="0" collapsed="false">
      <c r="A42" s="50" t="s">
        <v>63</v>
      </c>
      <c r="B42" s="50"/>
      <c r="C42" s="43"/>
      <c r="D42" s="50" t="s">
        <v>63</v>
      </c>
      <c r="E42" s="50"/>
    </row>
    <row r="43" s="11" customFormat="true" ht="15" hidden="false" customHeight="false" outlineLevel="0" collapsed="false">
      <c r="A43" s="51" t="s">
        <v>64</v>
      </c>
      <c r="B43" s="52"/>
      <c r="C43" s="43"/>
      <c r="D43" s="13" t="s">
        <v>64</v>
      </c>
      <c r="E43" s="52"/>
    </row>
    <row r="44" s="11" customFormat="true" ht="15" hidden="false" customHeight="false" outlineLevel="0" collapsed="false">
      <c r="A44" s="26" t="s">
        <v>65</v>
      </c>
      <c r="B44" s="53"/>
      <c r="C44" s="43"/>
      <c r="D44" s="20" t="s">
        <v>65</v>
      </c>
      <c r="E44" s="53" t="n">
        <v>4</v>
      </c>
    </row>
    <row r="45" s="11" customFormat="true" ht="15" hidden="false" customHeight="false" outlineLevel="0" collapsed="false">
      <c r="A45" s="26" t="s">
        <v>66</v>
      </c>
      <c r="B45" s="53"/>
      <c r="C45" s="43"/>
      <c r="D45" s="20" t="s">
        <v>66</v>
      </c>
      <c r="E45" s="53"/>
    </row>
    <row r="46" s="11" customFormat="true" ht="15" hidden="false" customHeight="false" outlineLevel="0" collapsed="false">
      <c r="A46" s="26" t="s">
        <v>67</v>
      </c>
      <c r="B46" s="53"/>
      <c r="C46" s="43"/>
      <c r="D46" s="20" t="s">
        <v>67</v>
      </c>
      <c r="E46" s="53" t="n">
        <v>4</v>
      </c>
    </row>
    <row r="47" s="11" customFormat="true" ht="15" hidden="false" customHeight="false" outlineLevel="0" collapsed="false">
      <c r="A47" s="26" t="s">
        <v>68</v>
      </c>
      <c r="B47" s="53"/>
      <c r="C47" s="43"/>
      <c r="D47" s="20" t="s">
        <v>68</v>
      </c>
      <c r="E47" s="53"/>
    </row>
    <row r="48" s="11" customFormat="true" ht="15" hidden="false" customHeight="false" outlineLevel="0" collapsed="false">
      <c r="A48" s="26" t="s">
        <v>69</v>
      </c>
      <c r="B48" s="53" t="n">
        <v>5</v>
      </c>
      <c r="C48" s="43"/>
      <c r="D48" s="20" t="s">
        <v>69</v>
      </c>
      <c r="E48" s="53"/>
    </row>
    <row r="49" s="11" customFormat="true" ht="15" hidden="false" customHeight="false" outlineLevel="0" collapsed="false">
      <c r="A49" s="26" t="s">
        <v>70</v>
      </c>
      <c r="B49" s="53" t="n">
        <v>3</v>
      </c>
      <c r="C49" s="43"/>
      <c r="D49" s="20" t="s">
        <v>70</v>
      </c>
      <c r="E49" s="53"/>
    </row>
    <row r="50" s="11" customFormat="true" ht="15" hidden="false" customHeight="false" outlineLevel="0" collapsed="false">
      <c r="A50" s="26" t="s">
        <v>71</v>
      </c>
      <c r="B50" s="53" t="n">
        <v>3</v>
      </c>
      <c r="C50" s="43"/>
      <c r="D50" s="20" t="s">
        <v>71</v>
      </c>
      <c r="E50" s="53"/>
    </row>
    <row r="51" s="11" customFormat="true" ht="15" hidden="false" customHeight="false" outlineLevel="0" collapsed="false">
      <c r="A51" s="54" t="s">
        <v>72</v>
      </c>
      <c r="B51" s="53" t="n">
        <v>2</v>
      </c>
      <c r="C51" s="43"/>
      <c r="D51" s="20" t="s">
        <v>72</v>
      </c>
      <c r="E51" s="53"/>
    </row>
    <row r="52" s="11" customFormat="true" ht="15" hidden="false" customHeight="false" outlineLevel="0" collapsed="false">
      <c r="A52" s="54" t="s">
        <v>73</v>
      </c>
      <c r="B52" s="34"/>
      <c r="C52" s="43"/>
      <c r="D52" s="55" t="s">
        <v>73</v>
      </c>
      <c r="E52" s="34"/>
    </row>
    <row r="53" s="11" customFormat="true" ht="15" hidden="false" customHeight="false" outlineLevel="0" collapsed="false">
      <c r="A53" s="20" t="s">
        <v>74</v>
      </c>
      <c r="B53" s="53"/>
      <c r="C53" s="43"/>
      <c r="D53" s="20" t="s">
        <v>74</v>
      </c>
      <c r="E53" s="53"/>
    </row>
    <row r="54" s="57" customFormat="true" ht="6.75" hidden="false" customHeight="true" outlineLevel="0" collapsed="false">
      <c r="A54" s="6"/>
      <c r="B54" s="56"/>
      <c r="C54" s="43"/>
      <c r="D54" s="6"/>
      <c r="E54" s="56"/>
    </row>
    <row r="55" s="11" customFormat="true" ht="6" hidden="false" customHeight="true" outlineLevel="0" collapsed="false">
      <c r="A55" s="58" t="s">
        <v>75</v>
      </c>
      <c r="B55" s="58"/>
      <c r="C55" s="43"/>
      <c r="D55" s="58" t="s">
        <v>75</v>
      </c>
      <c r="E55" s="58"/>
    </row>
    <row r="56" s="11" customFormat="true" ht="15" hidden="false" customHeight="false" outlineLevel="0" collapsed="false">
      <c r="A56" s="58"/>
      <c r="B56" s="58"/>
      <c r="C56" s="43"/>
      <c r="D56" s="58"/>
      <c r="E56" s="58"/>
    </row>
    <row r="57" s="11" customFormat="true" ht="15" hidden="false" customHeight="false" outlineLevel="0" collapsed="false">
      <c r="A57" s="51" t="s">
        <v>76</v>
      </c>
      <c r="B57" s="52" t="n">
        <v>3</v>
      </c>
      <c r="C57" s="43"/>
      <c r="D57" s="13" t="s">
        <v>76</v>
      </c>
      <c r="E57" s="52" t="n">
        <v>2</v>
      </c>
    </row>
    <row r="58" s="11" customFormat="true" ht="15" hidden="false" customHeight="false" outlineLevel="0" collapsed="false">
      <c r="A58" s="26" t="s">
        <v>77</v>
      </c>
      <c r="B58" s="53" t="n">
        <v>5</v>
      </c>
      <c r="C58" s="43"/>
      <c r="D58" s="20" t="s">
        <v>77</v>
      </c>
      <c r="E58" s="53" t="n">
        <v>3</v>
      </c>
    </row>
    <row r="59" s="11" customFormat="true" ht="15" hidden="false" customHeight="false" outlineLevel="0" collapsed="false">
      <c r="A59" s="26" t="s">
        <v>78</v>
      </c>
      <c r="B59" s="53"/>
      <c r="C59" s="43"/>
      <c r="D59" s="20" t="s">
        <v>78</v>
      </c>
      <c r="E59" s="53" t="n">
        <v>2</v>
      </c>
    </row>
    <row r="60" s="11" customFormat="true" ht="15" hidden="false" customHeight="false" outlineLevel="0" collapsed="false">
      <c r="A60" s="26" t="s">
        <v>79</v>
      </c>
      <c r="B60" s="53"/>
      <c r="C60" s="43"/>
      <c r="D60" s="20" t="s">
        <v>79</v>
      </c>
      <c r="E60" s="53" t="n">
        <v>4</v>
      </c>
    </row>
    <row r="61" s="11" customFormat="true" ht="15" hidden="false" customHeight="false" outlineLevel="0" collapsed="false">
      <c r="A61" s="26" t="s">
        <v>80</v>
      </c>
      <c r="B61" s="53"/>
      <c r="C61" s="43"/>
      <c r="D61" s="20" t="s">
        <v>80</v>
      </c>
      <c r="E61" s="53"/>
    </row>
    <row r="62" s="57" customFormat="true" ht="6.75" hidden="false" customHeight="true" outlineLevel="0" collapsed="false">
      <c r="A62" s="6"/>
      <c r="B62" s="56"/>
      <c r="C62" s="43"/>
      <c r="D62" s="6"/>
      <c r="E62" s="56"/>
    </row>
    <row r="63" s="11" customFormat="true" ht="7.5" hidden="false" customHeight="true" outlineLevel="0" collapsed="false">
      <c r="A63" s="58" t="s">
        <v>81</v>
      </c>
      <c r="B63" s="58"/>
      <c r="C63" s="43"/>
      <c r="D63" s="58" t="s">
        <v>81</v>
      </c>
      <c r="E63" s="58"/>
    </row>
    <row r="64" s="11" customFormat="true" ht="15" hidden="false" customHeight="false" outlineLevel="0" collapsed="false">
      <c r="A64" s="58"/>
      <c r="B64" s="58"/>
      <c r="C64" s="43"/>
      <c r="D64" s="58"/>
      <c r="E64" s="58"/>
    </row>
    <row r="65" s="11" customFormat="true" ht="15" hidden="false" customHeight="false" outlineLevel="0" collapsed="false">
      <c r="A65" s="51" t="s">
        <v>82</v>
      </c>
      <c r="B65" s="52"/>
      <c r="C65" s="43"/>
      <c r="D65" s="13" t="s">
        <v>82</v>
      </c>
      <c r="E65" s="52"/>
    </row>
    <row r="66" s="11" customFormat="true" ht="15" hidden="false" customHeight="false" outlineLevel="0" collapsed="false">
      <c r="A66" s="26" t="s">
        <v>83</v>
      </c>
      <c r="B66" s="53"/>
      <c r="C66" s="43"/>
      <c r="D66" s="20" t="s">
        <v>83</v>
      </c>
      <c r="E66" s="53" t="n">
        <v>5</v>
      </c>
    </row>
    <row r="67" s="11" customFormat="true" ht="15" hidden="false" customHeight="false" outlineLevel="0" collapsed="false">
      <c r="A67" s="26" t="s">
        <v>84</v>
      </c>
      <c r="B67" s="53"/>
      <c r="C67" s="43"/>
      <c r="D67" s="20" t="s">
        <v>84</v>
      </c>
      <c r="E67" s="53" t="n">
        <v>2</v>
      </c>
    </row>
    <row r="68" s="11" customFormat="true" ht="15" hidden="false" customHeight="false" outlineLevel="0" collapsed="false">
      <c r="A68" s="26" t="s">
        <v>85</v>
      </c>
      <c r="B68" s="53" t="n">
        <v>5</v>
      </c>
      <c r="C68" s="43"/>
      <c r="D68" s="20" t="s">
        <v>85</v>
      </c>
      <c r="E68" s="53"/>
    </row>
    <row r="69" s="11" customFormat="true" ht="15" hidden="false" customHeight="false" outlineLevel="0" collapsed="false">
      <c r="A69" s="26" t="s">
        <v>86</v>
      </c>
      <c r="B69" s="53" t="n">
        <v>3</v>
      </c>
      <c r="C69" s="43"/>
      <c r="D69" s="20" t="s">
        <v>86</v>
      </c>
      <c r="E69" s="53"/>
    </row>
    <row r="70" s="57" customFormat="true" ht="6.75" hidden="false" customHeight="true" outlineLevel="0" collapsed="false">
      <c r="A70" s="6"/>
      <c r="B70" s="56"/>
      <c r="C70" s="43"/>
      <c r="D70" s="6"/>
      <c r="E70" s="56"/>
    </row>
    <row r="71" s="11" customFormat="true" ht="15" hidden="false" customHeight="true" outlineLevel="0" collapsed="false">
      <c r="A71" s="58" t="s">
        <v>87</v>
      </c>
      <c r="B71" s="58"/>
      <c r="C71" s="43"/>
      <c r="D71" s="58" t="s">
        <v>87</v>
      </c>
      <c r="E71" s="58"/>
    </row>
    <row r="72" s="11" customFormat="true" ht="6" hidden="false" customHeight="true" outlineLevel="0" collapsed="false">
      <c r="A72" s="58"/>
      <c r="B72" s="58"/>
      <c r="C72" s="43"/>
      <c r="D72" s="58"/>
      <c r="E72" s="58"/>
    </row>
    <row r="73" s="11" customFormat="true" ht="15" hidden="false" customHeight="false" outlineLevel="0" collapsed="false">
      <c r="A73" s="51" t="s">
        <v>88</v>
      </c>
      <c r="B73" s="52" t="n">
        <v>5</v>
      </c>
      <c r="C73" s="43"/>
      <c r="D73" s="13" t="s">
        <v>88</v>
      </c>
      <c r="E73" s="52" t="n">
        <v>5</v>
      </c>
    </row>
    <row r="74" s="11" customFormat="true" ht="15" hidden="false" customHeight="false" outlineLevel="0" collapsed="false">
      <c r="A74" s="26" t="s">
        <v>89</v>
      </c>
      <c r="B74" s="53" t="n">
        <v>3</v>
      </c>
      <c r="C74" s="43"/>
      <c r="D74" s="20" t="s">
        <v>89</v>
      </c>
      <c r="E74" s="53" t="n">
        <v>3</v>
      </c>
    </row>
    <row r="75" s="11" customFormat="true" ht="15" hidden="false" customHeight="false" outlineLevel="0" collapsed="false">
      <c r="A75" s="26" t="s">
        <v>90</v>
      </c>
      <c r="B75" s="53"/>
      <c r="C75" s="43"/>
      <c r="D75" s="20" t="s">
        <v>90</v>
      </c>
      <c r="E75" s="53"/>
    </row>
    <row r="76" s="11" customFormat="true" ht="15" hidden="false" customHeight="false" outlineLevel="0" collapsed="false">
      <c r="A76" s="26" t="s">
        <v>91</v>
      </c>
      <c r="B76" s="53"/>
      <c r="C76" s="43"/>
      <c r="D76" s="20" t="s">
        <v>91</v>
      </c>
      <c r="E76" s="53"/>
    </row>
    <row r="77" s="11" customFormat="true" ht="15" hidden="false" customHeight="false" outlineLevel="0" collapsed="false">
      <c r="A77" s="26" t="s">
        <v>92</v>
      </c>
      <c r="B77" s="53"/>
      <c r="C77" s="43"/>
      <c r="D77" s="20" t="s">
        <v>92</v>
      </c>
      <c r="E77" s="53"/>
    </row>
    <row r="78" s="57" customFormat="true" ht="6.75" hidden="false" customHeight="true" outlineLevel="0" collapsed="false">
      <c r="A78" s="6"/>
      <c r="B78" s="56"/>
      <c r="C78" s="43"/>
      <c r="D78" s="6"/>
      <c r="E78" s="56"/>
    </row>
    <row r="79" s="11" customFormat="true" ht="7.5" hidden="false" customHeight="true" outlineLevel="0" collapsed="false">
      <c r="A79" s="58" t="s">
        <v>93</v>
      </c>
      <c r="B79" s="58"/>
      <c r="C79" s="43"/>
      <c r="D79" s="58" t="s">
        <v>93</v>
      </c>
      <c r="E79" s="58"/>
    </row>
    <row r="80" s="11" customFormat="true" ht="15" hidden="false" customHeight="false" outlineLevel="0" collapsed="false">
      <c r="A80" s="58"/>
      <c r="B80" s="58"/>
      <c r="C80" s="43"/>
      <c r="D80" s="58"/>
      <c r="E80" s="58"/>
    </row>
    <row r="81" s="11" customFormat="true" ht="15" hidden="false" customHeight="false" outlineLevel="0" collapsed="false">
      <c r="A81" s="51" t="s">
        <v>94</v>
      </c>
      <c r="B81" s="52"/>
      <c r="C81" s="43"/>
      <c r="D81" s="13" t="s">
        <v>94</v>
      </c>
      <c r="E81" s="52"/>
    </row>
    <row r="82" s="11" customFormat="true" ht="15" hidden="false" customHeight="false" outlineLevel="0" collapsed="false">
      <c r="A82" s="26" t="s">
        <v>95</v>
      </c>
      <c r="B82" s="53"/>
      <c r="C82" s="43"/>
      <c r="D82" s="20" t="s">
        <v>95</v>
      </c>
      <c r="E82" s="53"/>
    </row>
    <row r="83" s="11" customFormat="true" ht="15" hidden="false" customHeight="false" outlineLevel="0" collapsed="false">
      <c r="A83" s="26" t="s">
        <v>96</v>
      </c>
      <c r="B83" s="53" t="n">
        <v>4</v>
      </c>
      <c r="C83" s="43"/>
      <c r="D83" s="20" t="s">
        <v>96</v>
      </c>
      <c r="E83" s="53" t="n">
        <v>3</v>
      </c>
    </row>
    <row r="84" s="11" customFormat="true" ht="15" hidden="false" customHeight="false" outlineLevel="0" collapsed="false">
      <c r="A84" s="26" t="s">
        <v>97</v>
      </c>
      <c r="B84" s="53" t="n">
        <v>4</v>
      </c>
      <c r="C84" s="43"/>
      <c r="D84" s="20" t="s">
        <v>97</v>
      </c>
      <c r="E84" s="53" t="n">
        <v>5</v>
      </c>
    </row>
    <row r="85" s="11" customFormat="true" ht="15" hidden="false" customHeight="false" outlineLevel="0" collapsed="false">
      <c r="A85" s="26" t="s">
        <v>98</v>
      </c>
      <c r="B85" s="53" t="n">
        <v>2</v>
      </c>
      <c r="C85" s="43"/>
      <c r="D85" s="20" t="s">
        <v>98</v>
      </c>
      <c r="E85" s="53" t="n">
        <v>2</v>
      </c>
    </row>
    <row r="86" s="11" customFormat="true" ht="15" hidden="false" customHeight="false" outlineLevel="0" collapsed="false">
      <c r="A86" s="26" t="s">
        <v>99</v>
      </c>
      <c r="B86" s="53"/>
      <c r="C86" s="43"/>
      <c r="D86" s="20" t="s">
        <v>99</v>
      </c>
      <c r="E86" s="53"/>
    </row>
    <row r="87" s="11" customFormat="true" ht="15" hidden="false" customHeight="false" outlineLevel="0" collapsed="false">
      <c r="A87" s="26" t="s">
        <v>100</v>
      </c>
      <c r="B87" s="53" t="n">
        <v>1</v>
      </c>
      <c r="C87" s="43"/>
      <c r="D87" s="20" t="s">
        <v>100</v>
      </c>
      <c r="E87" s="53" t="n">
        <v>1</v>
      </c>
    </row>
    <row r="88" s="11" customFormat="true" ht="15" hidden="false" customHeight="false" outlineLevel="0" collapsed="false">
      <c r="A88" s="26" t="s">
        <v>101</v>
      </c>
      <c r="B88" s="53"/>
      <c r="C88" s="43"/>
      <c r="D88" s="20" t="s">
        <v>101</v>
      </c>
      <c r="E88" s="53"/>
    </row>
    <row r="89" s="11" customFormat="true" ht="15" hidden="false" customHeight="false" outlineLevel="0" collapsed="false">
      <c r="A89" s="59"/>
      <c r="B89" s="59"/>
      <c r="C89" s="60"/>
      <c r="D89" s="61"/>
      <c r="E89" s="61"/>
      <c r="H89" s="62"/>
    </row>
    <row r="90" s="11" customFormat="true" ht="12.75" hidden="false" customHeight="true" outlineLevel="0" collapsed="false">
      <c r="A90" s="63" t="s">
        <v>102</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
        <v>103</v>
      </c>
      <c r="B92" s="64"/>
      <c r="C92" s="64"/>
      <c r="D92" s="64"/>
      <c r="E92" s="64"/>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104</v>
      </c>
      <c r="B95" s="12"/>
      <c r="C95" s="12"/>
      <c r="D95" s="12"/>
      <c r="E95" s="12"/>
      <c r="F95" s="12"/>
      <c r="G95" s="65" t="s">
        <v>105</v>
      </c>
      <c r="H95" s="65"/>
    </row>
    <row r="96" s="1" customFormat="true" ht="15" hidden="false" customHeight="false" outlineLevel="0" collapsed="false">
      <c r="A96" s="66" t="s">
        <v>106</v>
      </c>
      <c r="B96" s="66" t="s">
        <v>107</v>
      </c>
      <c r="C96" s="66" t="s">
        <v>108</v>
      </c>
      <c r="D96" s="67" t="s">
        <v>109</v>
      </c>
      <c r="E96" s="67" t="s">
        <v>110</v>
      </c>
      <c r="F96" s="67" t="s">
        <v>111</v>
      </c>
      <c r="G96" s="68" t="s">
        <v>112</v>
      </c>
      <c r="H96" s="68" t="s">
        <v>113</v>
      </c>
    </row>
    <row r="97" customFormat="false" ht="15" hidden="false" customHeight="false" outlineLevel="0" collapsed="false">
      <c r="A97" s="69" t="s">
        <v>114</v>
      </c>
      <c r="B97" s="70" t="str">
        <f aca="false">IF(A97="NEWCOD",IF(ISBLANK(G97),"renseigner le champ 'Nouveau taxon'",G97),VLOOKUP(A97,'[1]Ref Taxo'!A$1:B$1048576,2,0))</f>
        <v>Lemanea</v>
      </c>
      <c r="C97" s="71" t="n">
        <f aca="false">IF(A97="NEWCOD",IF(ISBLANK(H97),"NoCod",H97),VLOOKUP(A97,'[1]Ref Taxo'!A$1:D$1048576,4,0))</f>
        <v>1159</v>
      </c>
      <c r="D97" s="72" t="n">
        <v>0.01</v>
      </c>
      <c r="E97" s="73" t="n">
        <v>0</v>
      </c>
      <c r="F97" s="73" t="s">
        <v>115</v>
      </c>
      <c r="G97" s="74"/>
      <c r="H97" s="75"/>
    </row>
    <row r="98" customFormat="false" ht="15" hidden="false" customHeight="false" outlineLevel="0" collapsed="false">
      <c r="A98" s="69" t="s">
        <v>116</v>
      </c>
      <c r="B98" s="70" t="str">
        <f aca="false">IF(A98="NEWCOD",IF(ISBLANK(G98),"renseigner le champ 'Nouveau taxon'",G98),VLOOKUP(A98,'[1]Ref Taxo'!A$1:B$1048576,2,0))</f>
        <v>Paralemanea </v>
      </c>
      <c r="C98" s="71" t="n">
        <f aca="false">IF(A98="NEWCOD",IF(ISBLANK(H98),"NoCod",H98),VLOOKUP(A98,'[1]Ref Taxo'!A$1:D$1048576,4,0))</f>
        <v>31566</v>
      </c>
      <c r="D98" s="72" t="n">
        <v>0.01</v>
      </c>
      <c r="E98" s="73" t="n">
        <v>0</v>
      </c>
      <c r="F98" s="73" t="s">
        <v>115</v>
      </c>
      <c r="G98" s="76"/>
      <c r="H98" s="77"/>
    </row>
    <row r="99" customFormat="false" ht="15" hidden="false" customHeight="false" outlineLevel="0" collapsed="false">
      <c r="A99" s="69" t="s">
        <v>117</v>
      </c>
      <c r="B99" s="70" t="str">
        <f aca="false">IF(A99="NEWCOD",IF(ISBLANK(G99),"renseigner le champ 'Nouveau taxon'",G99),VLOOKUP(A99,'[1]Ref Taxo'!A$1:B$1048576,2,0))</f>
        <v>Phormidium</v>
      </c>
      <c r="C99" s="71" t="n">
        <f aca="false">IF(A99="NEWCOD",IF(ISBLANK(H99),"NoCod",H99),VLOOKUP(A99,'[1]Ref Taxo'!A$1:D$1048576,4,0))</f>
        <v>6414</v>
      </c>
      <c r="D99" s="72" t="n">
        <v>0.01</v>
      </c>
      <c r="E99" s="73" t="n">
        <v>0</v>
      </c>
      <c r="F99" s="73" t="s">
        <v>115</v>
      </c>
      <c r="G99" s="76"/>
      <c r="H99" s="77"/>
    </row>
    <row r="100" customFormat="false" ht="15" hidden="false" customHeight="false" outlineLevel="0" collapsed="false">
      <c r="A100" s="69" t="s">
        <v>118</v>
      </c>
      <c r="B100" s="70" t="str">
        <f aca="false">IF(A100="NEWCOD",IF(ISBLANK(G100),"renseigner le champ 'Nouveau taxon'",G100),VLOOKUP(A100,'[1]Ref Taxo'!A$1:B$1048576,2,0))</f>
        <v>Melosira</v>
      </c>
      <c r="C100" s="71" t="n">
        <f aca="false">IF(A100="NEWCOD",IF(ISBLANK(H100),"NoCod",H100),VLOOKUP(A100,'[1]Ref Taxo'!A$1:D$1048576,4,0))</f>
        <v>8714</v>
      </c>
      <c r="D100" s="72" t="n">
        <v>0.05</v>
      </c>
      <c r="E100" s="73" t="n">
        <v>0</v>
      </c>
      <c r="F100" s="73" t="s">
        <v>115</v>
      </c>
      <c r="G100" s="76"/>
      <c r="H100" s="77"/>
    </row>
    <row r="101" customFormat="false" ht="15" hidden="false" customHeight="false" outlineLevel="0" collapsed="false">
      <c r="A101" s="69" t="s">
        <v>119</v>
      </c>
      <c r="B101" s="70" t="str">
        <f aca="false">IF(A101="NEWCOD",IF(ISBLANK(G101),"renseigner le champ 'Nouveau taxon'",G101),VLOOKUP(A101,'[1]Ref Taxo'!A$1:B$1048576,2,0))</f>
        <v>Spirogyra</v>
      </c>
      <c r="C101" s="71" t="n">
        <f aca="false">IF(A101="NEWCOD",IF(ISBLANK(H101),"NoCod",H101),VLOOKUP(A101,'[1]Ref Taxo'!A$1:D$1048576,4,0))</f>
        <v>1147</v>
      </c>
      <c r="D101" s="72" t="n">
        <v>0.03</v>
      </c>
      <c r="E101" s="73" t="n">
        <v>0</v>
      </c>
      <c r="F101" s="73" t="s">
        <v>115</v>
      </c>
      <c r="G101" s="76"/>
      <c r="H101" s="77"/>
    </row>
    <row r="102" customFormat="false" ht="15" hidden="false" customHeight="false" outlineLevel="0" collapsed="false">
      <c r="A102" s="69" t="s">
        <v>120</v>
      </c>
      <c r="B102" s="70" t="str">
        <f aca="false">IF(A102="NEWCOD",IF(ISBLANK(G102),"renseigner le champ 'Nouveau taxon'",G102),VLOOKUP(A102,'[1]Ref Taxo'!A$1:B$1048576,2,0))</f>
        <v>Oedogonium</v>
      </c>
      <c r="C102" s="71" t="n">
        <f aca="false">IF(A102="NEWCOD",IF(ISBLANK(H102),"NoCod",H102),VLOOKUP(A102,'[1]Ref Taxo'!A$1:D$1048576,4,0))</f>
        <v>1134</v>
      </c>
      <c r="D102" s="72" t="n">
        <v>0.01</v>
      </c>
      <c r="E102" s="73" t="n">
        <v>0</v>
      </c>
      <c r="F102" s="73" t="s">
        <v>115</v>
      </c>
      <c r="G102" s="76"/>
      <c r="H102" s="77"/>
    </row>
    <row r="103" customFormat="false" ht="15" hidden="false" customHeight="false" outlineLevel="0" collapsed="false">
      <c r="A103" s="69" t="s">
        <v>121</v>
      </c>
      <c r="B103" s="70" t="str">
        <f aca="false">IF(A103="NEWCOD",IF(ISBLANK(G103),"renseigner le champ 'Nouveau taxon'",G103),VLOOKUP(A103,'[1]Ref Taxo'!A$1:B$1048576,2,0))</f>
        <v>Cladophora</v>
      </c>
      <c r="C103" s="71" t="n">
        <f aca="false">IF(A103="NEWCOD",IF(ISBLANK(H103),"NoCod",H103),VLOOKUP(A103,'[1]Ref Taxo'!A$1:D$1048576,4,0))</f>
        <v>1124</v>
      </c>
      <c r="D103" s="72" t="n">
        <v>0.01</v>
      </c>
      <c r="E103" s="73" t="n">
        <v>0</v>
      </c>
      <c r="F103" s="73" t="s">
        <v>115</v>
      </c>
      <c r="G103" s="76"/>
      <c r="H103" s="77"/>
    </row>
    <row r="104" customFormat="false" ht="15" hidden="false" customHeight="false" outlineLevel="0" collapsed="false">
      <c r="A104" s="69" t="s">
        <v>122</v>
      </c>
      <c r="B104" s="70" t="str">
        <f aca="false">IF(A104="NEWCOD",IF(ISBLANK(G104),"renseigner le champ 'Nouveau taxon'",G104),VLOOKUP(A104,'[1]Ref Taxo'!A$1:B$1048576,2,0))</f>
        <v>Rhynchostegium riparioides</v>
      </c>
      <c r="C104" s="71" t="n">
        <f aca="false">IF(A104="NEWCOD",IF(ISBLANK(H104),"NoCod",H104),VLOOKUP(A104,'[1]Ref Taxo'!A$1:D$1048576,4,0))</f>
        <v>1268</v>
      </c>
      <c r="D104" s="72" t="n">
        <v>0.5</v>
      </c>
      <c r="E104" s="73" t="n">
        <v>0.01</v>
      </c>
      <c r="F104" s="73" t="s">
        <v>115</v>
      </c>
      <c r="G104" s="76"/>
      <c r="H104" s="77"/>
    </row>
    <row r="105" customFormat="false" ht="15" hidden="false" customHeight="false" outlineLevel="0" collapsed="false">
      <c r="A105" s="69" t="s">
        <v>123</v>
      </c>
      <c r="B105" s="70" t="str">
        <f aca="false">IF(A105="NEWCOD",IF(ISBLANK(G105),"renseigner le champ 'Nouveau taxon'",G105),VLOOKUP(A105,'[1]Ref Taxo'!A$1:B$1048576,2,0))</f>
        <v>Fontinalis antipyretica</v>
      </c>
      <c r="C105" s="71" t="n">
        <f aca="false">IF(A105="NEWCOD",IF(ISBLANK(H105),"NoCod",H105),VLOOKUP(A105,'[1]Ref Taxo'!A$1:D$1048576,4,0))</f>
        <v>1310</v>
      </c>
      <c r="D105" s="72" t="n">
        <v>0.01</v>
      </c>
      <c r="E105" s="73" t="n">
        <v>0</v>
      </c>
      <c r="F105" s="73" t="s">
        <v>115</v>
      </c>
      <c r="G105" s="76"/>
      <c r="H105" s="77"/>
    </row>
    <row r="106" customFormat="false" ht="15" hidden="false" customHeight="false" outlineLevel="0" collapsed="false">
      <c r="A106" s="69" t="s">
        <v>124</v>
      </c>
      <c r="B106" s="70" t="str">
        <f aca="false">IF(A106="NEWCOD",IF(ISBLANK(G106),"renseigner le champ 'Nouveau taxon'",G106),VLOOKUP(A106,'[1]Ref Taxo'!A$1:B$1048576,2,0))</f>
        <v>Cratoneuron filicinum</v>
      </c>
      <c r="C106" s="71" t="n">
        <f aca="false">IF(A106="NEWCOD",IF(ISBLANK(H106),"NoCod",H106),VLOOKUP(A106,'[1]Ref Taxo'!A$1:D$1048576,4,0))</f>
        <v>1233</v>
      </c>
      <c r="D106" s="72" t="n">
        <v>0.01</v>
      </c>
      <c r="E106" s="73" t="n">
        <v>0.01</v>
      </c>
      <c r="F106" s="73" t="s">
        <v>115</v>
      </c>
      <c r="G106" s="76"/>
      <c r="H106" s="77"/>
    </row>
    <row r="107" customFormat="false" ht="15" hidden="false" customHeight="false" outlineLevel="0" collapsed="false">
      <c r="A107" s="69" t="s">
        <v>125</v>
      </c>
      <c r="B107" s="70" t="str">
        <f aca="false">IF(A107="NEWCOD",IF(ISBLANK(G107),"renseigner le champ 'Nouveau taxon'",G107),VLOOKUP(A107,'[1]Ref Taxo'!A$1:B$1048576,2,0))</f>
        <v>Hildenbrandia</v>
      </c>
      <c r="C107" s="71" t="n">
        <f aca="false">IF(A107="NEWCOD",IF(ISBLANK(H107),"NoCod",H107),VLOOKUP(A107,'[1]Ref Taxo'!A$1:D$1048576,4,0))</f>
        <v>1157</v>
      </c>
      <c r="D107" s="72" t="n">
        <v>0.37</v>
      </c>
      <c r="E107" s="73" t="n">
        <v>1.78</v>
      </c>
      <c r="F107" s="73" t="s">
        <v>115</v>
      </c>
      <c r="G107" s="76"/>
      <c r="H107" s="77"/>
    </row>
    <row r="108" customFormat="false" ht="15" hidden="false" customHeight="false" outlineLevel="0" collapsed="false">
      <c r="A108" s="69" t="s">
        <v>126</v>
      </c>
      <c r="B108" s="70" t="str">
        <f aca="false">IF(A108="NEWCOD",IF(ISBLANK(G108),"renseigner le champ 'Nouveau taxon'",G108),VLOOKUP(A108,'[1]Ref Taxo'!A$1:B$1048576,2,0))</f>
        <v>Cardamine</v>
      </c>
      <c r="C108" s="71" t="n">
        <f aca="false">IF(A108="NEWCOD",IF(ISBLANK(H108),"NoCod",H108),VLOOKUP(A108,'[1]Ref Taxo'!A$1:D$1048576,4,0))</f>
        <v>1757</v>
      </c>
      <c r="D108" s="72" t="n">
        <v>0.01</v>
      </c>
      <c r="E108" s="73" t="n">
        <v>0</v>
      </c>
      <c r="F108" s="73" t="s">
        <v>115</v>
      </c>
      <c r="G108" s="76"/>
      <c r="H108" s="77"/>
    </row>
    <row r="109" customFormat="false" ht="15" hidden="false" customHeight="false" outlineLevel="0" collapsed="false">
      <c r="A109" s="69"/>
      <c r="B109" s="70" t="e">
        <f aca="false">IF(A109="NEWCOD",IF(ISBLANK(G109),"renseigner le champ 'Nouveau taxon'",G109),VLOOKUP(A109,'[1]Ref Taxo'!A$1:B$1048576,2,0))</f>
        <v>#N/A</v>
      </c>
      <c r="C109" s="71" t="e">
        <f aca="false">IF(A109="NEWCOD",IF(ISBLANK(H109),"NoCod",H109),VLOOKUP(A109,'[1]Ref Taxo'!A$1:D$1048576,4,0))</f>
        <v>#N/A</v>
      </c>
      <c r="D109" s="72"/>
      <c r="E109" s="73"/>
      <c r="F109" s="73" t="s">
        <v>115</v>
      </c>
      <c r="G109" s="76"/>
      <c r="H109" s="77"/>
    </row>
    <row r="110" customFormat="false" ht="15" hidden="false" customHeight="false" outlineLevel="0" collapsed="false">
      <c r="A110" s="69"/>
      <c r="B110" s="70" t="e">
        <f aca="false">IF(A110="NEWCOD",IF(ISBLANK(G110),"renseigner le champ 'Nouveau taxon'",G110),VLOOKUP(A110,'[1]Ref Taxo'!A$1:B$1048576,2,0))</f>
        <v>#N/A</v>
      </c>
      <c r="C110" s="71" t="e">
        <f aca="false">IF(A110="NEWCOD",IF(ISBLANK(H110),"NoCod",H110),VLOOKUP(A110,'[1]Ref Taxo'!A$1:D$1048576,4,0))</f>
        <v>#N/A</v>
      </c>
      <c r="D110" s="72"/>
      <c r="E110" s="73"/>
      <c r="F110" s="73" t="s">
        <v>115</v>
      </c>
      <c r="G110" s="76"/>
      <c r="H110" s="77"/>
    </row>
    <row r="111" customFormat="false" ht="15" hidden="false" customHeight="false" outlineLevel="0" collapsed="false">
      <c r="A111" s="69"/>
      <c r="B111" s="70" t="e">
        <f aca="false">IF(A111="NEWCOD",IF(ISBLANK(G111),"renseigner le champ 'Nouveau taxon'",G111),VLOOKUP(A111,'[1]Ref Taxo'!A$1:B$1048576,2,0))</f>
        <v>#N/A</v>
      </c>
      <c r="C111" s="71" t="e">
        <f aca="false">IF(A111="NEWCOD",IF(ISBLANK(H111),"NoCod",H111),VLOOKUP(A111,'[1]Ref Taxo'!A$1:D$1048576,4,0))</f>
        <v>#N/A</v>
      </c>
      <c r="D111" s="72"/>
      <c r="E111" s="73"/>
      <c r="F111" s="73" t="s">
        <v>115</v>
      </c>
      <c r="G111" s="76"/>
      <c r="H111" s="77"/>
    </row>
    <row r="112" customFormat="false" ht="15" hidden="false" customHeight="false" outlineLevel="0" collapsed="false">
      <c r="A112" s="69"/>
      <c r="B112" s="70" t="e">
        <f aca="false">IF(A112="NEWCOD",IF(ISBLANK(G112),"renseigner le champ 'Nouveau taxon'",G112),VLOOKUP(A112,'[1]Ref Taxo'!A$1:B$1048576,2,0))</f>
        <v>#N/A</v>
      </c>
      <c r="C112" s="71" t="e">
        <f aca="false">IF(A112="NEWCOD",IF(ISBLANK(H112),"NoCod",H112),VLOOKUP(A112,'[1]Ref Taxo'!A$1:D$1048576,4,0))</f>
        <v>#N/A</v>
      </c>
      <c r="D112" s="72"/>
      <c r="E112" s="73"/>
      <c r="F112" s="73" t="s">
        <v>115</v>
      </c>
      <c r="G112" s="76"/>
      <c r="H112" s="77"/>
    </row>
    <row r="113" customFormat="false" ht="15" hidden="false" customHeight="false" outlineLevel="0" collapsed="false">
      <c r="A113" s="69"/>
      <c r="B113" s="70" t="e">
        <f aca="false">IF(A113="NEWCOD",IF(ISBLANK(G113),"renseigner le champ 'Nouveau taxon'",G113),VLOOKUP(A113,'[1]Ref Taxo'!A$1:B$1048576,2,0))</f>
        <v>#N/A</v>
      </c>
      <c r="C113" s="71" t="e">
        <f aca="false">IF(A113="NEWCOD",IF(ISBLANK(H113),"NoCod",H113),VLOOKUP(A113,'[1]Ref Taxo'!A$1:D$1048576,4,0))</f>
        <v>#N/A</v>
      </c>
      <c r="D113" s="72"/>
      <c r="E113" s="73"/>
      <c r="F113" s="73" t="s">
        <v>115</v>
      </c>
      <c r="G113" s="76"/>
      <c r="H113" s="77"/>
    </row>
    <row r="114" customFormat="false" ht="15" hidden="false" customHeight="false" outlineLevel="0" collapsed="false">
      <c r="A114" s="69"/>
      <c r="B114" s="70" t="e">
        <f aca="false">IF(A114="NEWCOD",IF(ISBLANK(G114),"renseigner le champ 'Nouveau taxon'",G114),VLOOKUP(A114,'[1]Ref Taxo'!A$1:B$1048576,2,0))</f>
        <v>#N/A</v>
      </c>
      <c r="C114" s="71" t="e">
        <f aca="false">IF(A114="NEWCOD",IF(ISBLANK(H114),"NoCod",H114),VLOOKUP(A114,'[1]Ref Taxo'!A$1:D$1048576,4,0))</f>
        <v>#N/A</v>
      </c>
      <c r="D114" s="72"/>
      <c r="E114" s="73"/>
      <c r="F114" s="73" t="s">
        <v>115</v>
      </c>
      <c r="G114" s="76"/>
      <c r="H114" s="77"/>
    </row>
    <row r="115" customFormat="false" ht="15" hidden="false" customHeight="false" outlineLevel="0" collapsed="false">
      <c r="A115" s="69"/>
      <c r="B115" s="70" t="e">
        <f aca="false">IF(A115="NEWCOD",IF(ISBLANK(G115),"renseigner le champ 'Nouveau taxon'",G115),VLOOKUP(A115,'[1]Ref Taxo'!A$1:B$1048576,2,0))</f>
        <v>#N/A</v>
      </c>
      <c r="C115" s="71" t="e">
        <f aca="false">IF(A115="NEWCOD",IF(ISBLANK(H115),"NoCod",H115),VLOOKUP(A115,'[1]Ref Taxo'!A$1:D$1048576,4,0))</f>
        <v>#N/A</v>
      </c>
      <c r="D115" s="72"/>
      <c r="E115" s="73"/>
      <c r="F115" s="73" t="s">
        <v>115</v>
      </c>
      <c r="G115" s="76"/>
      <c r="H115" s="77"/>
    </row>
    <row r="116" customFormat="false" ht="15" hidden="false" customHeight="false" outlineLevel="0" collapsed="false">
      <c r="A116" s="69"/>
      <c r="B116" s="70" t="e">
        <f aca="false">IF(A116="NEWCOD",IF(ISBLANK(G116),"renseigner le champ 'Nouveau taxon'",G116),VLOOKUP(A116,'[1]Ref Taxo'!A$1:B$1048576,2,0))</f>
        <v>#N/A</v>
      </c>
      <c r="C116" s="71" t="e">
        <f aca="false">IF(A116="NEWCOD",IF(ISBLANK(H116),"NoCod",H116),VLOOKUP(A116,'[1]Ref Taxo'!A$1:D$1048576,4,0))</f>
        <v>#N/A</v>
      </c>
      <c r="D116" s="72"/>
      <c r="E116" s="73"/>
      <c r="F116" s="73" t="s">
        <v>115</v>
      </c>
      <c r="G116" s="76"/>
      <c r="H116" s="77"/>
    </row>
    <row r="117" customFormat="false" ht="15" hidden="false" customHeight="false" outlineLevel="0" collapsed="false">
      <c r="A117" s="69"/>
      <c r="B117" s="70" t="e">
        <f aca="false">IF(A117="NEWCOD",IF(ISBLANK(G117),"renseigner le champ 'Nouveau taxon'",G117),VLOOKUP(A117,'[1]Ref Taxo'!A$1:B$1048576,2,0))</f>
        <v>#N/A</v>
      </c>
      <c r="C117" s="71" t="e">
        <f aca="false">IF(A117="NEWCOD",IF(ISBLANK(H117),"NoCod",H117),VLOOKUP(A117,'[1]Ref Taxo'!A$1:D$1048576,4,0))</f>
        <v>#N/A</v>
      </c>
      <c r="D117" s="72"/>
      <c r="E117" s="73"/>
      <c r="F117" s="73" t="s">
        <v>115</v>
      </c>
      <c r="G117" s="76"/>
      <c r="H117" s="77"/>
    </row>
    <row r="118" customFormat="false" ht="15" hidden="false" customHeight="false" outlineLevel="0" collapsed="false">
      <c r="A118" s="69"/>
      <c r="B118" s="70" t="e">
        <f aca="false">IF(A118="NEWCOD",IF(ISBLANK(G118),"renseigner le champ 'Nouveau taxon'",G118),VLOOKUP(A118,'[1]Ref Taxo'!A$1:B$1048576,2,0))</f>
        <v>#N/A</v>
      </c>
      <c r="C118" s="71" t="e">
        <f aca="false">IF(A118="NEWCOD",IF(ISBLANK(H118),"NoCod",H118),VLOOKUP(A118,'[1]Ref Taxo'!A$1:D$1048576,4,0))</f>
        <v>#N/A</v>
      </c>
      <c r="D118" s="72"/>
      <c r="E118" s="73"/>
      <c r="F118" s="73" t="s">
        <v>115</v>
      </c>
      <c r="G118" s="76"/>
      <c r="H118" s="77"/>
    </row>
    <row r="119" customFormat="false" ht="15" hidden="false" customHeight="false" outlineLevel="0" collapsed="false">
      <c r="A119" s="69"/>
      <c r="B119" s="70" t="e">
        <f aca="false">IF(A119="NEWCOD",IF(ISBLANK(G119),"renseigner le champ 'Nouveau taxon'",G119),VLOOKUP(A119,'[1]Ref Taxo'!A$1:B$1048576,2,0))</f>
        <v>#N/A</v>
      </c>
      <c r="C119" s="71" t="e">
        <f aca="false">IF(A119="NEWCOD",IF(ISBLANK(H119),"NoCod",H119),VLOOKUP(A119,'[1]Ref Taxo'!A$1:D$1048576,4,0))</f>
        <v>#N/A</v>
      </c>
      <c r="D119" s="72"/>
      <c r="E119" s="73"/>
      <c r="F119" s="73" t="s">
        <v>115</v>
      </c>
      <c r="G119" s="76"/>
      <c r="H119" s="77"/>
    </row>
    <row r="120" customFormat="false" ht="15" hidden="false" customHeight="false" outlineLevel="0" collapsed="false">
      <c r="A120" s="69"/>
      <c r="B120" s="70" t="e">
        <f aca="false">IF(A120="NEWCOD",IF(ISBLANK(G120),"renseigner le champ 'Nouveau taxon'",G120),VLOOKUP(A120,'[1]Ref Taxo'!A$1:B$1048576,2,0))</f>
        <v>#N/A</v>
      </c>
      <c r="C120" s="71" t="e">
        <f aca="false">IF(A120="NEWCOD",IF(ISBLANK(H120),"NoCod",H120),VLOOKUP(A120,'[1]Ref Taxo'!A$1:D$1048576,4,0))</f>
        <v>#N/A</v>
      </c>
      <c r="D120" s="72"/>
      <c r="E120" s="73"/>
      <c r="F120" s="73" t="s">
        <v>115</v>
      </c>
      <c r="G120" s="76"/>
      <c r="H120" s="77"/>
    </row>
    <row r="121" customFormat="false" ht="15" hidden="false" customHeight="false" outlineLevel="0" collapsed="false">
      <c r="A121" s="69"/>
      <c r="B121" s="70" t="e">
        <f aca="false">IF(A121="NEWCOD",IF(ISBLANK(G121),"renseigner le champ 'Nouveau taxon'",G121),VLOOKUP(A121,'[1]Ref Taxo'!A$1:B$1048576,2,0))</f>
        <v>#N/A</v>
      </c>
      <c r="C121" s="71" t="e">
        <f aca="false">IF(A121="NEWCOD",IF(ISBLANK(H121),"NoCod",H121),VLOOKUP(A121,'[1]Ref Taxo'!A$1:D$1048576,4,0))</f>
        <v>#N/A</v>
      </c>
      <c r="D121" s="72"/>
      <c r="E121" s="73"/>
      <c r="F121" s="73" t="s">
        <v>115</v>
      </c>
      <c r="G121" s="76"/>
      <c r="H121" s="77"/>
    </row>
    <row r="122" customFormat="false" ht="15" hidden="false" customHeight="false" outlineLevel="0" collapsed="false">
      <c r="A122" s="69"/>
      <c r="B122" s="70" t="e">
        <f aca="false">IF(A122="NEWCOD",IF(ISBLANK(G122),"renseigner le champ 'Nouveau taxon'",G122),VLOOKUP(A122,'[1]Ref Taxo'!A$1:B$1048576,2,0))</f>
        <v>#N/A</v>
      </c>
      <c r="C122" s="71" t="e">
        <f aca="false">IF(A122="NEWCOD",IF(ISBLANK(H122),"NoCod",H122),VLOOKUP(A122,'[1]Ref Taxo'!A$1:D$1048576,4,0))</f>
        <v>#N/A</v>
      </c>
      <c r="D122" s="72"/>
      <c r="E122" s="73"/>
      <c r="F122" s="73" t="s">
        <v>115</v>
      </c>
      <c r="G122" s="76"/>
      <c r="H122" s="77"/>
    </row>
    <row r="123" customFormat="false" ht="15" hidden="false" customHeight="false" outlineLevel="0" collapsed="false">
      <c r="A123" s="69"/>
      <c r="B123" s="70" t="e">
        <f aca="false">IF(A123="NEWCOD",IF(ISBLANK(G123),"renseigner le champ 'Nouveau taxon'",G123),VLOOKUP(A123,'[1]Ref Taxo'!A$1:B$1048576,2,0))</f>
        <v>#N/A</v>
      </c>
      <c r="C123" s="71" t="e">
        <f aca="false">IF(A123="NEWCOD",IF(ISBLANK(H123),"NoCod",H123),VLOOKUP(A123,'[1]Ref Taxo'!A$1:D$1048576,4,0))</f>
        <v>#N/A</v>
      </c>
      <c r="D123" s="72"/>
      <c r="E123" s="73"/>
      <c r="F123" s="73" t="s">
        <v>115</v>
      </c>
      <c r="G123" s="76"/>
      <c r="H123" s="77"/>
    </row>
    <row r="124" customFormat="false" ht="15" hidden="false" customHeight="false" outlineLevel="0" collapsed="false">
      <c r="A124" s="69"/>
      <c r="B124" s="70" t="e">
        <f aca="false">IF(A124="NEWCOD",IF(ISBLANK(G124),"renseigner le champ 'Nouveau taxon'",G124),VLOOKUP(A124,'[1]Ref Taxo'!A$1:B$1048576,2,0))</f>
        <v>#N/A</v>
      </c>
      <c r="C124" s="71" t="e">
        <f aca="false">IF(A124="NEWCOD",IF(ISBLANK(H124),"NoCod",H124),VLOOKUP(A124,'[1]Ref Taxo'!A$1:D$1048576,4,0))</f>
        <v>#N/A</v>
      </c>
      <c r="D124" s="72"/>
      <c r="E124" s="73"/>
      <c r="F124" s="73" t="s">
        <v>115</v>
      </c>
      <c r="G124" s="76"/>
      <c r="H124" s="77"/>
    </row>
    <row r="125" customFormat="false" ht="1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2"/>
      <c r="E125" s="73"/>
      <c r="F125" s="73" t="s">
        <v>115</v>
      </c>
      <c r="G125" s="76"/>
      <c r="H125" s="77"/>
    </row>
    <row r="126" customFormat="false" ht="1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2"/>
      <c r="E126" s="73"/>
      <c r="F126" s="73" t="s">
        <v>115</v>
      </c>
      <c r="G126" s="76"/>
      <c r="H126" s="77"/>
    </row>
    <row r="127" customFormat="false" ht="1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2"/>
      <c r="E127" s="73"/>
      <c r="F127" s="73" t="s">
        <v>115</v>
      </c>
      <c r="G127" s="76"/>
      <c r="H127" s="77"/>
    </row>
    <row r="128" customFormat="false" ht="1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2"/>
      <c r="E128" s="73"/>
      <c r="F128" s="73" t="s">
        <v>115</v>
      </c>
      <c r="G128" s="76"/>
      <c r="H128" s="77"/>
    </row>
    <row r="129" customFormat="false" ht="1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2"/>
      <c r="E129" s="73"/>
      <c r="F129" s="73" t="s">
        <v>115</v>
      </c>
      <c r="G129" s="76"/>
      <c r="H129" s="77"/>
    </row>
    <row r="130" customFormat="false" ht="1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2"/>
      <c r="E130" s="73"/>
      <c r="F130" s="73" t="s">
        <v>115</v>
      </c>
      <c r="G130" s="76"/>
      <c r="H130" s="77"/>
    </row>
    <row r="131" customFormat="false" ht="1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2"/>
      <c r="E131" s="73"/>
      <c r="F131" s="73" t="s">
        <v>115</v>
      </c>
      <c r="G131" s="76"/>
      <c r="H131" s="77"/>
    </row>
    <row r="132" customFormat="false" ht="1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2"/>
      <c r="E132" s="73"/>
      <c r="F132" s="73" t="s">
        <v>115</v>
      </c>
      <c r="G132" s="76"/>
      <c r="H132" s="77"/>
    </row>
    <row r="133" customFormat="false" ht="1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2"/>
      <c r="E133" s="73"/>
      <c r="F133" s="73" t="s">
        <v>115</v>
      </c>
      <c r="G133" s="76"/>
      <c r="H133" s="77"/>
    </row>
    <row r="134" customFormat="false" ht="1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2"/>
      <c r="E134" s="73"/>
      <c r="F134" s="73" t="s">
        <v>115</v>
      </c>
      <c r="G134" s="76"/>
      <c r="H134" s="77"/>
    </row>
    <row r="135" customFormat="false" ht="1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2"/>
      <c r="E135" s="73"/>
      <c r="F135" s="73" t="s">
        <v>115</v>
      </c>
      <c r="G135" s="76"/>
      <c r="H135" s="77"/>
    </row>
    <row r="136" customFormat="false" ht="1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2"/>
      <c r="E136" s="73"/>
      <c r="F136" s="73" t="s">
        <v>115</v>
      </c>
      <c r="G136" s="76"/>
      <c r="H136" s="77"/>
    </row>
    <row r="137" customFormat="false" ht="1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2"/>
      <c r="E137" s="73"/>
      <c r="F137" s="73" t="s">
        <v>115</v>
      </c>
      <c r="G137" s="76"/>
      <c r="H137" s="77"/>
    </row>
    <row r="138" customFormat="false" ht="1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2"/>
      <c r="E138" s="73"/>
      <c r="F138" s="73" t="s">
        <v>115</v>
      </c>
      <c r="G138" s="76"/>
      <c r="H138" s="77"/>
    </row>
    <row r="139" customFormat="false" ht="1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2"/>
      <c r="E139" s="73"/>
      <c r="F139" s="73" t="s">
        <v>115</v>
      </c>
      <c r="G139" s="76"/>
      <c r="H139" s="77"/>
    </row>
    <row r="140" customFormat="false" ht="1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2"/>
      <c r="E140" s="73"/>
      <c r="F140" s="73" t="s">
        <v>115</v>
      </c>
      <c r="G140" s="76"/>
      <c r="H140" s="77"/>
    </row>
    <row r="141" customFormat="false" ht="1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2"/>
      <c r="E141" s="73"/>
      <c r="F141" s="73" t="s">
        <v>115</v>
      </c>
      <c r="G141" s="76"/>
      <c r="H141" s="77"/>
    </row>
    <row r="142" customFormat="false" ht="1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2"/>
      <c r="E142" s="73"/>
      <c r="F142" s="73" t="s">
        <v>115</v>
      </c>
      <c r="G142" s="76"/>
      <c r="H142" s="77"/>
    </row>
    <row r="143" customFormat="false" ht="1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2"/>
      <c r="E143" s="73"/>
      <c r="F143" s="73" t="s">
        <v>115</v>
      </c>
      <c r="G143" s="76"/>
      <c r="H143" s="77"/>
    </row>
    <row r="144" customFormat="false" ht="1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2"/>
      <c r="E144" s="73"/>
      <c r="F144" s="73" t="s">
        <v>115</v>
      </c>
      <c r="G144" s="76"/>
      <c r="H144" s="77"/>
    </row>
    <row r="145" customFormat="false" ht="1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2"/>
      <c r="E145" s="73"/>
      <c r="F145" s="73" t="s">
        <v>115</v>
      </c>
      <c r="G145" s="76"/>
      <c r="H145" s="77"/>
    </row>
    <row r="146" customFormat="false" ht="1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2"/>
      <c r="E146" s="73"/>
      <c r="F146" s="73" t="s">
        <v>115</v>
      </c>
      <c r="G146" s="76"/>
      <c r="H146" s="77"/>
    </row>
    <row r="147" customFormat="false" ht="1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2"/>
      <c r="E147" s="73"/>
      <c r="F147" s="73" t="s">
        <v>115</v>
      </c>
      <c r="G147" s="76"/>
      <c r="H147" s="77"/>
    </row>
    <row r="148" customFormat="false" ht="1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2"/>
      <c r="E148" s="73"/>
      <c r="F148" s="73" t="s">
        <v>115</v>
      </c>
      <c r="G148" s="76"/>
      <c r="H148" s="77"/>
    </row>
    <row r="149" customFormat="false" ht="1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2"/>
      <c r="E149" s="73"/>
      <c r="F149" s="73" t="s">
        <v>115</v>
      </c>
      <c r="G149" s="76"/>
      <c r="H149" s="77"/>
    </row>
    <row r="150" customFormat="false" ht="1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2"/>
      <c r="E150" s="73"/>
      <c r="F150" s="73" t="s">
        <v>115</v>
      </c>
      <c r="G150" s="76"/>
      <c r="H150" s="77"/>
    </row>
    <row r="151" customFormat="false" ht="1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2"/>
      <c r="E151" s="73"/>
      <c r="F151" s="73" t="s">
        <v>115</v>
      </c>
      <c r="G151" s="76"/>
      <c r="H151" s="77"/>
    </row>
    <row r="152" customFormat="false" ht="1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2"/>
      <c r="E152" s="73"/>
      <c r="F152" s="73" t="s">
        <v>115</v>
      </c>
      <c r="G152" s="76"/>
      <c r="H152" s="77"/>
    </row>
    <row r="153" customFormat="false" ht="1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2"/>
      <c r="E153" s="73"/>
      <c r="F153" s="73" t="s">
        <v>115</v>
      </c>
      <c r="G153" s="76"/>
      <c r="H153" s="77"/>
    </row>
    <row r="154" customFormat="false" ht="1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2"/>
      <c r="E154" s="73"/>
      <c r="F154" s="73" t="s">
        <v>115</v>
      </c>
      <c r="G154" s="76"/>
      <c r="H154" s="77"/>
    </row>
    <row r="155" customFormat="false" ht="1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2"/>
      <c r="E155" s="73"/>
      <c r="F155" s="73" t="s">
        <v>115</v>
      </c>
      <c r="G155" s="76"/>
      <c r="H155" s="77"/>
    </row>
    <row r="156" customFormat="false" ht="1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2"/>
      <c r="E156" s="73"/>
      <c r="F156" s="73" t="s">
        <v>115</v>
      </c>
      <c r="G156" s="76"/>
      <c r="H156" s="77"/>
    </row>
    <row r="157" customFormat="false" ht="1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2"/>
      <c r="E157" s="73"/>
      <c r="F157" s="73" t="s">
        <v>115</v>
      </c>
      <c r="G157" s="76"/>
      <c r="H157" s="77"/>
    </row>
    <row r="158" customFormat="false" ht="1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2"/>
      <c r="E158" s="73"/>
      <c r="F158" s="73" t="s">
        <v>115</v>
      </c>
      <c r="G158" s="76"/>
      <c r="H158" s="77"/>
    </row>
    <row r="159" customFormat="false" ht="1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2"/>
      <c r="E159" s="73"/>
      <c r="F159" s="73" t="s">
        <v>115</v>
      </c>
      <c r="G159" s="76"/>
      <c r="H159" s="77"/>
    </row>
    <row r="160" customFormat="false" ht="1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2"/>
      <c r="E160" s="73"/>
      <c r="F160" s="73" t="s">
        <v>115</v>
      </c>
      <c r="G160" s="76"/>
      <c r="H160" s="77"/>
    </row>
    <row r="161" customFormat="false" ht="1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2"/>
      <c r="E161" s="73"/>
      <c r="F161" s="73" t="s">
        <v>115</v>
      </c>
      <c r="G161" s="76"/>
      <c r="H161" s="77"/>
    </row>
    <row r="162" customFormat="false" ht="1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2"/>
      <c r="E162" s="73"/>
      <c r="F162" s="73" t="s">
        <v>115</v>
      </c>
      <c r="G162" s="76"/>
      <c r="H162" s="77"/>
    </row>
    <row r="163" customFormat="false" ht="1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2"/>
      <c r="E163" s="73"/>
      <c r="F163" s="73" t="s">
        <v>115</v>
      </c>
      <c r="G163" s="76"/>
      <c r="H163" s="77"/>
    </row>
    <row r="164" customFormat="false" ht="1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2"/>
      <c r="E164" s="73"/>
      <c r="F164" s="73" t="s">
        <v>115</v>
      </c>
      <c r="G164" s="76"/>
      <c r="H164" s="77"/>
    </row>
    <row r="165" customFormat="false" ht="1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2"/>
      <c r="E165" s="73"/>
      <c r="F165" s="73" t="s">
        <v>115</v>
      </c>
      <c r="G165" s="76"/>
      <c r="H165" s="77"/>
    </row>
    <row r="166" customFormat="false" ht="1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2"/>
      <c r="E166" s="73"/>
      <c r="F166" s="73" t="s">
        <v>115</v>
      </c>
      <c r="G166" s="76"/>
      <c r="H166" s="77"/>
    </row>
    <row r="167" customFormat="false" ht="1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2"/>
      <c r="E167" s="73"/>
      <c r="F167" s="73" t="s">
        <v>115</v>
      </c>
      <c r="G167" s="76"/>
      <c r="H167" s="77"/>
    </row>
    <row r="168" customFormat="false" ht="1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2"/>
      <c r="E168" s="73"/>
      <c r="F168" s="73" t="s">
        <v>115</v>
      </c>
      <c r="G168" s="76"/>
      <c r="H168" s="77"/>
    </row>
    <row r="169" customFormat="false" ht="1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2"/>
      <c r="E169" s="73"/>
      <c r="F169" s="73" t="s">
        <v>115</v>
      </c>
      <c r="G169" s="76"/>
      <c r="H169" s="77"/>
    </row>
    <row r="170" customFormat="false" ht="1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2"/>
      <c r="E170" s="73"/>
      <c r="F170" s="73" t="s">
        <v>115</v>
      </c>
      <c r="G170" s="76"/>
      <c r="H170" s="77"/>
    </row>
    <row r="171" customFormat="false" ht="1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2"/>
      <c r="E171" s="73"/>
      <c r="F171" s="73" t="s">
        <v>115</v>
      </c>
      <c r="G171" s="76"/>
      <c r="H171" s="77"/>
    </row>
    <row r="172" customFormat="false" ht="1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2"/>
      <c r="E172" s="73"/>
      <c r="F172" s="73" t="s">
        <v>115</v>
      </c>
      <c r="G172" s="76"/>
      <c r="H172" s="77"/>
    </row>
    <row r="173" customFormat="false" ht="1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2"/>
      <c r="E173" s="73"/>
      <c r="F173" s="73" t="s">
        <v>115</v>
      </c>
      <c r="G173" s="76"/>
      <c r="H173" s="77"/>
    </row>
    <row r="174" customFormat="false" ht="1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2"/>
      <c r="E174" s="73"/>
      <c r="F174" s="73" t="s">
        <v>115</v>
      </c>
      <c r="G174" s="76"/>
      <c r="H174" s="77"/>
    </row>
    <row r="175" customFormat="false" ht="1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2"/>
      <c r="E175" s="73"/>
      <c r="F175" s="73" t="s">
        <v>115</v>
      </c>
      <c r="G175" s="76"/>
      <c r="H175" s="77"/>
    </row>
    <row r="176" customFormat="false" ht="1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2"/>
      <c r="E176" s="73"/>
      <c r="F176" s="73" t="s">
        <v>115</v>
      </c>
      <c r="G176" s="76"/>
      <c r="H176" s="77"/>
    </row>
    <row r="177" customFormat="false" ht="1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2"/>
      <c r="E177" s="73"/>
      <c r="F177" s="73" t="s">
        <v>115</v>
      </c>
      <c r="G177" s="76"/>
      <c r="H177" s="77"/>
    </row>
    <row r="178" customFormat="false" ht="1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2"/>
      <c r="E178" s="73"/>
      <c r="F178" s="73" t="s">
        <v>115</v>
      </c>
      <c r="G178" s="76"/>
      <c r="H178" s="77"/>
    </row>
    <row r="179" customFormat="false" ht="1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2"/>
      <c r="E179" s="73"/>
      <c r="F179" s="73" t="s">
        <v>115</v>
      </c>
      <c r="G179" s="76"/>
      <c r="H179" s="77"/>
    </row>
    <row r="180" customFormat="false" ht="1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2"/>
      <c r="E180" s="73"/>
      <c r="F180" s="73" t="s">
        <v>115</v>
      </c>
      <c r="G180" s="76"/>
      <c r="H180" s="77"/>
    </row>
    <row r="181" customFormat="false" ht="1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2"/>
      <c r="E181" s="73"/>
      <c r="F181" s="73" t="s">
        <v>115</v>
      </c>
      <c r="G181" s="76"/>
      <c r="H181" s="77"/>
    </row>
    <row r="182" customFormat="false" ht="1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2"/>
      <c r="E182" s="73"/>
      <c r="F182" s="73" t="s">
        <v>115</v>
      </c>
      <c r="G182" s="76"/>
      <c r="H182" s="77"/>
    </row>
    <row r="183" customFormat="false" ht="1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2"/>
      <c r="E183" s="73"/>
      <c r="F183" s="73" t="s">
        <v>115</v>
      </c>
      <c r="G183" s="76"/>
      <c r="H183" s="77"/>
    </row>
    <row r="184" customFormat="false" ht="1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2"/>
      <c r="E184" s="73"/>
      <c r="F184" s="73" t="s">
        <v>115</v>
      </c>
      <c r="G184" s="76"/>
      <c r="H184" s="77"/>
    </row>
    <row r="185" customFormat="false" ht="1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2"/>
      <c r="E185" s="73"/>
      <c r="F185" s="73" t="s">
        <v>115</v>
      </c>
      <c r="G185" s="76"/>
      <c r="H185" s="77"/>
    </row>
    <row r="186" customFormat="false" ht="1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2"/>
      <c r="E186" s="73"/>
      <c r="F186" s="73" t="s">
        <v>115</v>
      </c>
      <c r="G186" s="76"/>
      <c r="H186" s="77"/>
    </row>
    <row r="187" customFormat="false" ht="1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2"/>
      <c r="E187" s="73"/>
      <c r="F187" s="73" t="s">
        <v>115</v>
      </c>
      <c r="G187" s="76"/>
      <c r="H187" s="77"/>
    </row>
    <row r="188" customFormat="false" ht="1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2"/>
      <c r="E188" s="73"/>
      <c r="F188" s="73" t="s">
        <v>115</v>
      </c>
      <c r="G188" s="76"/>
      <c r="H188" s="77"/>
    </row>
    <row r="189" customFormat="false" ht="1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2"/>
      <c r="E189" s="73"/>
      <c r="F189" s="73" t="s">
        <v>115</v>
      </c>
      <c r="G189" s="76"/>
      <c r="H189" s="77"/>
    </row>
    <row r="190" customFormat="false" ht="1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2"/>
      <c r="E190" s="73"/>
      <c r="F190" s="73" t="s">
        <v>115</v>
      </c>
      <c r="G190" s="76"/>
      <c r="H190" s="77"/>
    </row>
    <row r="191" customFormat="false" ht="1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2"/>
      <c r="E191" s="73"/>
      <c r="F191" s="73" t="s">
        <v>115</v>
      </c>
      <c r="G191" s="76"/>
      <c r="H191" s="77"/>
    </row>
    <row r="192" customFormat="false" ht="1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2"/>
      <c r="E192" s="73"/>
      <c r="F192" s="73" t="s">
        <v>115</v>
      </c>
      <c r="G192" s="76"/>
      <c r="H192" s="77"/>
    </row>
    <row r="193" customFormat="false" ht="1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2"/>
      <c r="E193" s="73"/>
      <c r="F193" s="73" t="s">
        <v>115</v>
      </c>
      <c r="G193" s="76"/>
      <c r="H193" s="77"/>
    </row>
    <row r="194" customFormat="false" ht="1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2"/>
      <c r="E194" s="73"/>
      <c r="F194" s="73" t="s">
        <v>115</v>
      </c>
      <c r="G194" s="76"/>
      <c r="H194" s="77"/>
    </row>
    <row r="195" customFormat="false" ht="1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2"/>
      <c r="E195" s="73"/>
      <c r="F195" s="73" t="s">
        <v>115</v>
      </c>
      <c r="G195" s="76"/>
      <c r="H195" s="77"/>
    </row>
    <row r="196" customFormat="false" ht="1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2"/>
      <c r="E196" s="73"/>
      <c r="F196" s="73" t="s">
        <v>115</v>
      </c>
      <c r="G196" s="76"/>
      <c r="H196" s="77"/>
    </row>
    <row r="197" customFormat="false" ht="1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2"/>
      <c r="E197" s="73"/>
      <c r="F197" s="73" t="s">
        <v>115</v>
      </c>
      <c r="G197" s="76"/>
      <c r="H197" s="77"/>
    </row>
    <row r="198" customFormat="false" ht="1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2"/>
      <c r="E198" s="73"/>
      <c r="F198" s="73" t="s">
        <v>115</v>
      </c>
      <c r="G198" s="76"/>
      <c r="H198" s="77"/>
    </row>
    <row r="199" customFormat="false" ht="1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2"/>
      <c r="E199" s="73"/>
      <c r="F199" s="73" t="s">
        <v>115</v>
      </c>
      <c r="G199" s="76"/>
      <c r="H199" s="77"/>
    </row>
    <row r="200" customFormat="false" ht="1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2"/>
      <c r="E200" s="73"/>
      <c r="F200" s="73" t="s">
        <v>115</v>
      </c>
      <c r="G200" s="76"/>
      <c r="H200" s="77"/>
    </row>
    <row r="201" customFormat="false" ht="1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2"/>
      <c r="E201" s="73"/>
      <c r="F201" s="73" t="s">
        <v>115</v>
      </c>
      <c r="G201" s="76"/>
      <c r="H201" s="77"/>
    </row>
    <row r="202" customFormat="false" ht="1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2"/>
      <c r="E202" s="73"/>
      <c r="F202" s="73" t="s">
        <v>115</v>
      </c>
      <c r="G202" s="76"/>
      <c r="H202" s="77"/>
    </row>
    <row r="203" customFormat="false" ht="1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2"/>
      <c r="E203" s="73"/>
      <c r="F203" s="73" t="s">
        <v>115</v>
      </c>
      <c r="G203" s="76"/>
      <c r="H203" s="77"/>
    </row>
    <row r="204" customFormat="false" ht="1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2"/>
      <c r="E204" s="73"/>
      <c r="F204" s="73" t="s">
        <v>115</v>
      </c>
      <c r="G204" s="76"/>
      <c r="H204" s="77"/>
    </row>
    <row r="205" customFormat="false" ht="1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2"/>
      <c r="E205" s="73"/>
      <c r="F205" s="73" t="s">
        <v>115</v>
      </c>
      <c r="G205" s="76"/>
      <c r="H205" s="77"/>
    </row>
    <row r="206" customFormat="false" ht="1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2"/>
      <c r="E206" s="73"/>
      <c r="F206" s="73" t="s">
        <v>115</v>
      </c>
      <c r="G206" s="76"/>
      <c r="H206" s="77"/>
    </row>
    <row r="207" customFormat="false" ht="1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2"/>
      <c r="E207" s="73"/>
      <c r="F207" s="73" t="s">
        <v>115</v>
      </c>
      <c r="G207" s="76"/>
      <c r="H207" s="77"/>
    </row>
    <row r="208" customFormat="false" ht="1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2"/>
      <c r="E208" s="73"/>
      <c r="F208" s="73" t="s">
        <v>115</v>
      </c>
      <c r="G208" s="76"/>
      <c r="H208" s="77"/>
    </row>
    <row r="209" customFormat="false" ht="1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2"/>
      <c r="E209" s="73"/>
      <c r="F209" s="73" t="s">
        <v>115</v>
      </c>
      <c r="G209" s="76"/>
      <c r="H209" s="77"/>
    </row>
    <row r="210" customFormat="false" ht="1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2"/>
      <c r="E210" s="73"/>
      <c r="F210" s="73" t="s">
        <v>115</v>
      </c>
      <c r="G210" s="76"/>
      <c r="H210" s="77"/>
    </row>
    <row r="211" customFormat="false" ht="1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2"/>
      <c r="E211" s="73"/>
      <c r="F211" s="73" t="s">
        <v>115</v>
      </c>
      <c r="G211" s="76"/>
      <c r="H211" s="77"/>
    </row>
    <row r="212" customFormat="false" ht="1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2"/>
      <c r="E212" s="73"/>
      <c r="F212" s="73" t="s">
        <v>115</v>
      </c>
      <c r="G212" s="76"/>
      <c r="H212" s="77"/>
    </row>
    <row r="213" customFormat="false" ht="1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2"/>
      <c r="E213" s="73"/>
      <c r="F213" s="73" t="s">
        <v>115</v>
      </c>
      <c r="G213" s="76"/>
      <c r="H213" s="77"/>
    </row>
    <row r="214" customFormat="false" ht="1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2"/>
      <c r="E214" s="73"/>
      <c r="F214" s="73" t="s">
        <v>115</v>
      </c>
      <c r="G214" s="76"/>
      <c r="H214" s="77"/>
    </row>
    <row r="215" customFormat="false" ht="1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2"/>
      <c r="E215" s="73"/>
      <c r="F215" s="73" t="s">
        <v>115</v>
      </c>
      <c r="G215" s="76"/>
      <c r="H215" s="77"/>
    </row>
    <row r="216" customFormat="false" ht="1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2"/>
      <c r="E216" s="73"/>
      <c r="F216" s="73" t="s">
        <v>115</v>
      </c>
      <c r="G216" s="76"/>
      <c r="H216" s="77"/>
    </row>
    <row r="217" customFormat="false" ht="1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2"/>
      <c r="E217" s="73"/>
      <c r="F217" s="73" t="s">
        <v>115</v>
      </c>
      <c r="G217" s="76"/>
      <c r="H217" s="77"/>
    </row>
    <row r="218" customFormat="false" ht="1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2"/>
      <c r="E218" s="73"/>
      <c r="F218" s="73" t="s">
        <v>115</v>
      </c>
      <c r="G218" s="76"/>
      <c r="H218" s="77"/>
    </row>
    <row r="219" customFormat="false" ht="1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2"/>
      <c r="E219" s="73"/>
      <c r="F219" s="73" t="s">
        <v>115</v>
      </c>
      <c r="G219" s="76"/>
      <c r="H219" s="77"/>
    </row>
    <row r="220" customFormat="false" ht="1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2"/>
      <c r="E220" s="73"/>
      <c r="F220" s="73" t="s">
        <v>115</v>
      </c>
      <c r="G220" s="76"/>
      <c r="H220" s="77"/>
    </row>
    <row r="221" customFormat="false" ht="1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2"/>
      <c r="E221" s="73"/>
      <c r="F221" s="73" t="s">
        <v>115</v>
      </c>
      <c r="G221" s="76"/>
      <c r="H221" s="77"/>
    </row>
    <row r="222" customFormat="false" ht="1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2"/>
      <c r="E222" s="73"/>
      <c r="F222" s="73" t="s">
        <v>115</v>
      </c>
      <c r="G222" s="76"/>
      <c r="H222" s="77"/>
    </row>
    <row r="223" customFormat="false" ht="1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2"/>
      <c r="E223" s="73"/>
      <c r="F223" s="73" t="s">
        <v>115</v>
      </c>
      <c r="G223" s="76"/>
      <c r="H223" s="77"/>
    </row>
    <row r="224" customFormat="false" ht="1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2"/>
      <c r="E224" s="73"/>
      <c r="F224" s="73" t="s">
        <v>115</v>
      </c>
      <c r="G224" s="76"/>
      <c r="H224" s="77"/>
    </row>
    <row r="225" customFormat="false" ht="1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2"/>
      <c r="E225" s="73"/>
      <c r="F225" s="73" t="s">
        <v>115</v>
      </c>
      <c r="G225" s="76"/>
      <c r="H225" s="77"/>
    </row>
    <row r="226" customFormat="false" ht="1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2"/>
      <c r="E226" s="73"/>
      <c r="F226" s="73" t="s">
        <v>115</v>
      </c>
      <c r="G226" s="76"/>
      <c r="H226" s="77"/>
    </row>
    <row r="227" customFormat="false" ht="1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2"/>
      <c r="E227" s="73"/>
      <c r="F227" s="73" t="s">
        <v>115</v>
      </c>
      <c r="G227" s="76"/>
      <c r="H227" s="77"/>
    </row>
    <row r="228" customFormat="false" ht="1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2"/>
      <c r="E228" s="73"/>
      <c r="F228" s="73" t="s">
        <v>115</v>
      </c>
      <c r="G228" s="76"/>
      <c r="H228" s="77"/>
    </row>
    <row r="229" customFormat="false" ht="1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2"/>
      <c r="E229" s="73"/>
      <c r="F229" s="73" t="s">
        <v>115</v>
      </c>
      <c r="G229" s="76"/>
      <c r="H229" s="77"/>
    </row>
    <row r="230" customFormat="false" ht="1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2"/>
      <c r="E230" s="73"/>
      <c r="F230" s="73" t="s">
        <v>115</v>
      </c>
      <c r="G230" s="76"/>
      <c r="H230" s="77"/>
    </row>
    <row r="231" customFormat="false" ht="1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2"/>
      <c r="E231" s="73"/>
      <c r="F231" s="73" t="s">
        <v>115</v>
      </c>
      <c r="G231" s="76"/>
      <c r="H231" s="77"/>
    </row>
    <row r="232" customFormat="false" ht="1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2"/>
      <c r="E232" s="73"/>
      <c r="F232" s="73" t="s">
        <v>115</v>
      </c>
      <c r="G232" s="76"/>
      <c r="H232" s="77"/>
    </row>
    <row r="233" customFormat="false" ht="1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2"/>
      <c r="E233" s="73"/>
      <c r="F233" s="73" t="s">
        <v>115</v>
      </c>
      <c r="G233" s="76"/>
      <c r="H233" s="77"/>
    </row>
    <row r="234" customFormat="false" ht="1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2"/>
      <c r="E234" s="73"/>
      <c r="F234" s="73" t="s">
        <v>115</v>
      </c>
      <c r="G234" s="76"/>
      <c r="H234" s="77"/>
    </row>
    <row r="235" customFormat="false" ht="1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2"/>
      <c r="E235" s="73"/>
      <c r="F235" s="73" t="s">
        <v>115</v>
      </c>
      <c r="G235" s="76"/>
      <c r="H235" s="77"/>
    </row>
    <row r="236" customFormat="false" ht="1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2"/>
      <c r="E236" s="73"/>
      <c r="F236" s="73" t="s">
        <v>115</v>
      </c>
      <c r="G236" s="76"/>
      <c r="H236" s="77"/>
    </row>
    <row r="237" customFormat="false" ht="1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2"/>
      <c r="E237" s="73"/>
      <c r="F237" s="73" t="s">
        <v>115</v>
      </c>
      <c r="G237" s="76"/>
      <c r="H237" s="77"/>
    </row>
    <row r="238" customFormat="false" ht="1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2"/>
      <c r="E238" s="73"/>
      <c r="F238" s="73" t="s">
        <v>115</v>
      </c>
      <c r="G238" s="76"/>
      <c r="H238" s="77"/>
    </row>
    <row r="239" customFormat="false" ht="1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2"/>
      <c r="E239" s="73"/>
      <c r="F239" s="73" t="s">
        <v>115</v>
      </c>
      <c r="G239" s="76"/>
      <c r="H239" s="77"/>
    </row>
    <row r="240" customFormat="false" ht="1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2"/>
      <c r="E240" s="73"/>
      <c r="F240" s="73" t="s">
        <v>115</v>
      </c>
      <c r="G240" s="76"/>
      <c r="H240" s="77"/>
    </row>
    <row r="241" customFormat="false" ht="1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2"/>
      <c r="E241" s="73"/>
      <c r="F241" s="73" t="s">
        <v>115</v>
      </c>
      <c r="G241" s="76"/>
      <c r="H241" s="77"/>
    </row>
    <row r="242" customFormat="false" ht="1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2"/>
      <c r="E242" s="73"/>
      <c r="F242" s="73" t="s">
        <v>115</v>
      </c>
      <c r="G242" s="76"/>
      <c r="H242" s="77"/>
    </row>
    <row r="243" customFormat="false" ht="1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2"/>
      <c r="E243" s="73"/>
      <c r="F243" s="73" t="s">
        <v>115</v>
      </c>
      <c r="G243" s="76"/>
      <c r="H243" s="77"/>
    </row>
    <row r="244" customFormat="false" ht="1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2"/>
      <c r="E244" s="73"/>
      <c r="F244" s="73" t="s">
        <v>115</v>
      </c>
      <c r="G244" s="76"/>
      <c r="H244" s="77"/>
    </row>
    <row r="245" customFormat="false" ht="1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2"/>
      <c r="E245" s="73"/>
      <c r="F245" s="73" t="s">
        <v>115</v>
      </c>
      <c r="G245" s="76"/>
      <c r="H245" s="77"/>
    </row>
    <row r="246" customFormat="false" ht="1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2"/>
      <c r="E246" s="73"/>
      <c r="F246" s="73" t="s">
        <v>115</v>
      </c>
      <c r="G246" s="76"/>
      <c r="H246" s="77"/>
    </row>
    <row r="247" customFormat="false" ht="1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2"/>
      <c r="E247" s="73"/>
      <c r="F247" s="73" t="s">
        <v>115</v>
      </c>
      <c r="G247" s="76"/>
      <c r="H247" s="77"/>
    </row>
    <row r="248" customFormat="false" ht="1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2"/>
      <c r="E248" s="73"/>
      <c r="F248" s="73" t="s">
        <v>115</v>
      </c>
      <c r="G248" s="76"/>
      <c r="H248" s="77"/>
    </row>
    <row r="249" customFormat="false" ht="1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2"/>
      <c r="E249" s="73"/>
      <c r="F249" s="73" t="s">
        <v>115</v>
      </c>
      <c r="G249" s="76"/>
      <c r="H249" s="77"/>
    </row>
    <row r="250" customFormat="false" ht="1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2"/>
      <c r="E250" s="73"/>
      <c r="F250" s="73" t="s">
        <v>115</v>
      </c>
      <c r="G250" s="76"/>
      <c r="H250" s="77"/>
    </row>
    <row r="251" customFormat="false" ht="1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2"/>
      <c r="E251" s="73"/>
      <c r="F251" s="73" t="s">
        <v>115</v>
      </c>
      <c r="G251" s="76"/>
      <c r="H251" s="77"/>
    </row>
    <row r="252" customFormat="false" ht="1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2"/>
      <c r="E252" s="73"/>
      <c r="F252" s="73" t="s">
        <v>115</v>
      </c>
      <c r="G252" s="76"/>
      <c r="H252" s="77"/>
    </row>
    <row r="253" customFormat="false" ht="1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2"/>
      <c r="E253" s="73"/>
      <c r="F253" s="73" t="s">
        <v>115</v>
      </c>
      <c r="G253" s="76"/>
      <c r="H253" s="77"/>
    </row>
    <row r="254" customFormat="false" ht="1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2"/>
      <c r="E254" s="73"/>
      <c r="F254" s="73" t="s">
        <v>115</v>
      </c>
      <c r="G254" s="76"/>
      <c r="H254" s="77"/>
    </row>
    <row r="255" customFormat="false" ht="1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2"/>
      <c r="E255" s="73"/>
      <c r="F255" s="73" t="s">
        <v>115</v>
      </c>
      <c r="G255" s="76"/>
      <c r="H255" s="77"/>
    </row>
    <row r="256" customFormat="false" ht="1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2"/>
      <c r="E256" s="73"/>
      <c r="F256" s="73" t="s">
        <v>115</v>
      </c>
      <c r="G256" s="76"/>
      <c r="H256" s="77"/>
    </row>
    <row r="257" customFormat="false" ht="1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2"/>
      <c r="E257" s="73"/>
      <c r="F257" s="73" t="s">
        <v>115</v>
      </c>
      <c r="G257" s="76"/>
      <c r="H257" s="77"/>
    </row>
    <row r="258" customFormat="false" ht="1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2"/>
      <c r="E258" s="73"/>
      <c r="F258" s="73" t="s">
        <v>115</v>
      </c>
      <c r="G258" s="76"/>
      <c r="H258" s="77"/>
    </row>
    <row r="259" customFormat="false" ht="1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2"/>
      <c r="E259" s="73"/>
      <c r="F259" s="73" t="s">
        <v>115</v>
      </c>
      <c r="G259" s="76"/>
      <c r="H259" s="77"/>
    </row>
    <row r="260" customFormat="false" ht="1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2"/>
      <c r="E260" s="73"/>
      <c r="F260" s="73" t="s">
        <v>115</v>
      </c>
      <c r="G260" s="76"/>
      <c r="H260" s="77"/>
    </row>
    <row r="261" customFormat="false" ht="1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2"/>
      <c r="E261" s="73"/>
      <c r="F261" s="73" t="s">
        <v>115</v>
      </c>
      <c r="G261" s="76"/>
      <c r="H261" s="77"/>
    </row>
    <row r="262" customFormat="false" ht="1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2"/>
      <c r="E262" s="73"/>
      <c r="F262" s="73" t="s">
        <v>115</v>
      </c>
      <c r="G262" s="76"/>
      <c r="H262" s="77"/>
    </row>
    <row r="263" customFormat="false" ht="1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2"/>
      <c r="E263" s="73"/>
      <c r="F263" s="73" t="s">
        <v>115</v>
      </c>
      <c r="G263" s="76"/>
      <c r="H263" s="77"/>
    </row>
    <row r="264" customFormat="false" ht="1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2"/>
      <c r="E264" s="73"/>
      <c r="F264" s="73" t="s">
        <v>115</v>
      </c>
      <c r="G264" s="76"/>
      <c r="H264" s="77"/>
    </row>
    <row r="265" customFormat="false" ht="1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2"/>
      <c r="E265" s="73"/>
      <c r="F265" s="73" t="s">
        <v>115</v>
      </c>
      <c r="G265" s="76"/>
      <c r="H265" s="77"/>
    </row>
    <row r="266" customFormat="false" ht="1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2"/>
      <c r="E266" s="73"/>
      <c r="F266" s="73" t="s">
        <v>115</v>
      </c>
      <c r="G266" s="76"/>
      <c r="H266" s="77"/>
    </row>
    <row r="267" customFormat="false" ht="1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2"/>
      <c r="E267" s="73"/>
      <c r="F267" s="73" t="s">
        <v>115</v>
      </c>
      <c r="G267" s="76"/>
      <c r="H267" s="77"/>
    </row>
    <row r="268" customFormat="false" ht="1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2"/>
      <c r="E268" s="73"/>
      <c r="F268" s="73" t="s">
        <v>115</v>
      </c>
      <c r="G268" s="76"/>
      <c r="H268" s="77"/>
    </row>
    <row r="269" customFormat="false" ht="1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2"/>
      <c r="E269" s="73"/>
      <c r="F269" s="73" t="s">
        <v>115</v>
      </c>
      <c r="G269" s="76"/>
      <c r="H269" s="77"/>
    </row>
    <row r="270" customFormat="false" ht="1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2"/>
      <c r="E270" s="73"/>
      <c r="F270" s="73" t="s">
        <v>115</v>
      </c>
      <c r="G270" s="76"/>
      <c r="H270" s="77"/>
    </row>
    <row r="271" customFormat="false" ht="1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2"/>
      <c r="E271" s="73"/>
      <c r="F271" s="73" t="s">
        <v>115</v>
      </c>
      <c r="G271" s="76"/>
      <c r="H271" s="77"/>
    </row>
    <row r="272" customFormat="false" ht="1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2"/>
      <c r="E272" s="73"/>
      <c r="F272" s="73" t="s">
        <v>115</v>
      </c>
      <c r="G272" s="76"/>
      <c r="H272" s="77"/>
    </row>
    <row r="273" customFormat="false" ht="1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2"/>
      <c r="E273" s="73"/>
      <c r="F273" s="73" t="s">
        <v>115</v>
      </c>
      <c r="G273" s="76"/>
      <c r="H273" s="77"/>
    </row>
    <row r="274" customFormat="false" ht="1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2"/>
      <c r="E274" s="73"/>
      <c r="F274" s="73" t="s">
        <v>115</v>
      </c>
      <c r="G274" s="76"/>
      <c r="H274" s="77"/>
    </row>
    <row r="275" customFormat="false" ht="1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2"/>
      <c r="E275" s="73"/>
      <c r="F275" s="73" t="s">
        <v>115</v>
      </c>
      <c r="G275" s="76"/>
      <c r="H275" s="77"/>
    </row>
    <row r="276" customFormat="false" ht="1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2"/>
      <c r="E276" s="73"/>
      <c r="F276" s="73" t="s">
        <v>115</v>
      </c>
      <c r="G276" s="76"/>
      <c r="H276" s="77"/>
    </row>
    <row r="277" customFormat="false" ht="1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2"/>
      <c r="E277" s="73"/>
      <c r="F277" s="73" t="s">
        <v>115</v>
      </c>
      <c r="G277" s="76"/>
      <c r="H277" s="77"/>
    </row>
    <row r="278" customFormat="false" ht="1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2"/>
      <c r="E278" s="73"/>
      <c r="F278" s="73" t="s">
        <v>115</v>
      </c>
      <c r="G278" s="76"/>
      <c r="H278" s="77"/>
    </row>
    <row r="279" customFormat="false" ht="1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2"/>
      <c r="E279" s="73"/>
      <c r="F279" s="73" t="s">
        <v>115</v>
      </c>
      <c r="G279" s="76"/>
      <c r="H279" s="77"/>
    </row>
    <row r="280" customFormat="false" ht="1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2"/>
      <c r="E280" s="73"/>
      <c r="F280" s="73" t="s">
        <v>115</v>
      </c>
      <c r="G280" s="76"/>
      <c r="H280" s="77"/>
    </row>
    <row r="281" customFormat="false" ht="1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2"/>
      <c r="E281" s="73"/>
      <c r="F281" s="73" t="s">
        <v>115</v>
      </c>
      <c r="G281" s="76"/>
      <c r="H281" s="77"/>
    </row>
    <row r="282" customFormat="false" ht="1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2"/>
      <c r="E282" s="73"/>
      <c r="F282" s="73" t="s">
        <v>115</v>
      </c>
      <c r="G282" s="76"/>
      <c r="H282" s="77"/>
    </row>
    <row r="283" customFormat="false" ht="1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2"/>
      <c r="E283" s="73"/>
      <c r="F283" s="73" t="s">
        <v>115</v>
      </c>
      <c r="G283" s="76"/>
      <c r="H283" s="77"/>
    </row>
    <row r="284" customFormat="false" ht="1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2"/>
      <c r="E284" s="73"/>
      <c r="F284" s="73" t="s">
        <v>115</v>
      </c>
      <c r="G284" s="76"/>
      <c r="H284" s="77"/>
    </row>
    <row r="285" customFormat="false" ht="1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2"/>
      <c r="E285" s="73"/>
      <c r="F285" s="73" t="s">
        <v>115</v>
      </c>
      <c r="G285" s="76"/>
      <c r="H285" s="77"/>
    </row>
    <row r="286" customFormat="false" ht="1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2"/>
      <c r="E286" s="73"/>
      <c r="F286" s="73" t="s">
        <v>115</v>
      </c>
      <c r="G286" s="76"/>
      <c r="H286" s="77"/>
    </row>
    <row r="287" customFormat="false" ht="1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2"/>
      <c r="E287" s="73"/>
      <c r="F287" s="73" t="s">
        <v>115</v>
      </c>
      <c r="G287" s="76"/>
      <c r="H287" s="77"/>
    </row>
    <row r="288" customFormat="false" ht="1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2"/>
      <c r="E288" s="73"/>
      <c r="F288" s="73" t="s">
        <v>115</v>
      </c>
      <c r="G288" s="76"/>
      <c r="H288" s="77"/>
    </row>
    <row r="289" customFormat="false" ht="1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2"/>
      <c r="E289" s="73"/>
      <c r="F289" s="73" t="s">
        <v>115</v>
      </c>
      <c r="G289" s="76"/>
      <c r="H289" s="77"/>
    </row>
    <row r="290" customFormat="false" ht="1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2"/>
      <c r="E290" s="73"/>
      <c r="F290" s="73" t="s">
        <v>115</v>
      </c>
      <c r="G290" s="76"/>
      <c r="H290" s="77"/>
    </row>
    <row r="291" customFormat="false" ht="1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2"/>
      <c r="E291" s="73"/>
      <c r="F291" s="73" t="s">
        <v>115</v>
      </c>
      <c r="G291" s="76"/>
      <c r="H291" s="77"/>
    </row>
    <row r="292" customFormat="false" ht="1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2"/>
      <c r="E292" s="73"/>
      <c r="F292" s="73" t="s">
        <v>115</v>
      </c>
      <c r="G292" s="76"/>
      <c r="H292" s="77"/>
    </row>
    <row r="293" customFormat="false" ht="1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2"/>
      <c r="E293" s="73"/>
      <c r="F293" s="73" t="s">
        <v>115</v>
      </c>
      <c r="G293" s="76"/>
      <c r="H293" s="77"/>
    </row>
    <row r="294" customFormat="false" ht="1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2"/>
      <c r="E294" s="73"/>
      <c r="F294" s="73" t="s">
        <v>115</v>
      </c>
      <c r="G294" s="76"/>
      <c r="H294" s="77"/>
    </row>
    <row r="295" customFormat="false" ht="1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2"/>
      <c r="E295" s="73"/>
      <c r="F295" s="73" t="s">
        <v>115</v>
      </c>
      <c r="G295" s="76"/>
      <c r="H295" s="77"/>
    </row>
    <row r="296" customFormat="false" ht="1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2"/>
      <c r="E296" s="73"/>
      <c r="F296" s="73" t="s">
        <v>115</v>
      </c>
      <c r="G296" s="76"/>
      <c r="H296" s="77"/>
    </row>
    <row r="297" customFormat="false" ht="1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2"/>
      <c r="E297" s="73"/>
      <c r="F297" s="73" t="s">
        <v>115</v>
      </c>
      <c r="G297" s="76"/>
      <c r="H297" s="77"/>
    </row>
    <row r="298" customFormat="false" ht="1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2"/>
      <c r="E298" s="73"/>
      <c r="F298" s="73" t="s">
        <v>115</v>
      </c>
      <c r="G298" s="76"/>
      <c r="H298" s="77"/>
    </row>
    <row r="299" customFormat="false" ht="1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2"/>
      <c r="E299" s="73"/>
      <c r="F299" s="73" t="s">
        <v>115</v>
      </c>
      <c r="G299" s="76"/>
      <c r="H299" s="77"/>
    </row>
    <row r="300" customFormat="false" ht="1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2"/>
      <c r="E300" s="73"/>
      <c r="F300" s="73" t="s">
        <v>115</v>
      </c>
      <c r="G300" s="76"/>
      <c r="H300" s="77"/>
    </row>
    <row r="301" customFormat="false" ht="1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2"/>
      <c r="E301" s="73"/>
      <c r="F301" s="73" t="s">
        <v>115</v>
      </c>
      <c r="G301" s="76"/>
      <c r="H301" s="77"/>
    </row>
    <row r="302" customFormat="false" ht="1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2"/>
      <c r="E302" s="73"/>
      <c r="F302" s="73" t="s">
        <v>115</v>
      </c>
      <c r="G302" s="76"/>
      <c r="H302" s="77"/>
    </row>
    <row r="303" customFormat="false" ht="1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2"/>
      <c r="E303" s="73"/>
      <c r="F303" s="73" t="s">
        <v>115</v>
      </c>
      <c r="G303" s="76"/>
      <c r="H303" s="77"/>
    </row>
    <row r="304" customFormat="false" ht="1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2"/>
      <c r="E304" s="73"/>
      <c r="F304" s="73" t="s">
        <v>115</v>
      </c>
      <c r="G304" s="76"/>
      <c r="H304" s="77"/>
    </row>
    <row r="305" customFormat="false" ht="1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2"/>
      <c r="E305" s="73"/>
      <c r="F305" s="73" t="s">
        <v>115</v>
      </c>
      <c r="G305" s="76"/>
      <c r="H305" s="77"/>
    </row>
    <row r="306" customFormat="false" ht="1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2"/>
      <c r="E306" s="73"/>
      <c r="F306" s="73" t="s">
        <v>115</v>
      </c>
      <c r="G306" s="76"/>
      <c r="H306" s="77"/>
    </row>
    <row r="307" customFormat="false" ht="1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2"/>
      <c r="E307" s="73"/>
      <c r="F307" s="73" t="s">
        <v>115</v>
      </c>
      <c r="G307" s="76"/>
      <c r="H307" s="77"/>
    </row>
    <row r="308" customFormat="false" ht="1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2"/>
      <c r="E308" s="73"/>
      <c r="F308" s="73" t="s">
        <v>115</v>
      </c>
      <c r="G308" s="76"/>
      <c r="H308" s="77"/>
    </row>
    <row r="309" customFormat="false" ht="1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2"/>
      <c r="E309" s="73"/>
      <c r="F309" s="73" t="s">
        <v>115</v>
      </c>
      <c r="G309" s="76"/>
      <c r="H309" s="77"/>
    </row>
    <row r="310" customFormat="false" ht="1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2"/>
      <c r="E310" s="73"/>
      <c r="F310" s="73" t="s">
        <v>115</v>
      </c>
      <c r="G310" s="76"/>
      <c r="H310" s="77"/>
    </row>
    <row r="311" customFormat="false" ht="1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2"/>
      <c r="E311" s="73"/>
      <c r="F311" s="73" t="s">
        <v>115</v>
      </c>
      <c r="G311" s="76"/>
      <c r="H311" s="77"/>
    </row>
    <row r="312" customFormat="false" ht="1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2"/>
      <c r="E312" s="73"/>
      <c r="F312" s="73" t="s">
        <v>115</v>
      </c>
      <c r="G312" s="76"/>
      <c r="H312" s="77"/>
    </row>
    <row r="313" customFormat="false" ht="1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2"/>
      <c r="E313" s="73"/>
      <c r="F313" s="73" t="s">
        <v>115</v>
      </c>
      <c r="G313" s="76"/>
      <c r="H313" s="77"/>
    </row>
    <row r="314" customFormat="false" ht="1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2"/>
      <c r="E314" s="73"/>
      <c r="F314" s="73" t="s">
        <v>115</v>
      </c>
      <c r="G314" s="76"/>
      <c r="H314" s="77"/>
    </row>
    <row r="315" customFormat="false" ht="1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2"/>
      <c r="E315" s="73"/>
      <c r="F315" s="73" t="s">
        <v>115</v>
      </c>
      <c r="G315" s="76"/>
      <c r="H315" s="77"/>
    </row>
    <row r="316" customFormat="false" ht="1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2"/>
      <c r="E316" s="73"/>
      <c r="F316" s="73" t="s">
        <v>115</v>
      </c>
      <c r="G316" s="76"/>
      <c r="H316" s="77"/>
    </row>
    <row r="317" customFormat="false" ht="1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2"/>
      <c r="E317" s="73"/>
      <c r="F317" s="73" t="s">
        <v>115</v>
      </c>
      <c r="G317" s="76"/>
      <c r="H317" s="77"/>
    </row>
    <row r="318" customFormat="false" ht="1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2"/>
      <c r="E318" s="73"/>
      <c r="F318" s="73" t="s">
        <v>115</v>
      </c>
      <c r="G318" s="76"/>
      <c r="H318" s="77"/>
    </row>
    <row r="319" customFormat="false" ht="1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2"/>
      <c r="E319" s="73"/>
      <c r="F319" s="73" t="s">
        <v>115</v>
      </c>
      <c r="G319" s="76"/>
      <c r="H319" s="77"/>
    </row>
    <row r="320" customFormat="false" ht="1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2"/>
      <c r="E320" s="73"/>
      <c r="F320" s="73" t="s">
        <v>115</v>
      </c>
      <c r="G320" s="76"/>
      <c r="H320" s="77"/>
    </row>
    <row r="321" customFormat="false" ht="1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2"/>
      <c r="E321" s="73"/>
      <c r="F321" s="73" t="s">
        <v>115</v>
      </c>
      <c r="G321" s="76"/>
      <c r="H321" s="77"/>
    </row>
    <row r="322" customFormat="false" ht="1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2"/>
      <c r="E322" s="73"/>
      <c r="F322" s="73" t="s">
        <v>115</v>
      </c>
      <c r="G322" s="76"/>
      <c r="H322" s="77"/>
    </row>
    <row r="323" customFormat="false" ht="1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2"/>
      <c r="E323" s="73"/>
      <c r="F323" s="73" t="s">
        <v>115</v>
      </c>
      <c r="G323" s="76"/>
      <c r="H323" s="77"/>
    </row>
    <row r="324" customFormat="false" ht="1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2"/>
      <c r="E324" s="73"/>
      <c r="F324" s="73" t="s">
        <v>115</v>
      </c>
      <c r="G324" s="76"/>
      <c r="H324" s="77"/>
    </row>
    <row r="325" customFormat="false" ht="1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2"/>
      <c r="E325" s="73"/>
      <c r="F325" s="73" t="s">
        <v>115</v>
      </c>
      <c r="G325" s="76"/>
      <c r="H325" s="77"/>
    </row>
    <row r="326" customFormat="false" ht="1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2"/>
      <c r="E326" s="73"/>
      <c r="F326" s="73" t="s">
        <v>115</v>
      </c>
      <c r="G326" s="76"/>
      <c r="H326" s="77"/>
    </row>
    <row r="327" customFormat="false" ht="1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2"/>
      <c r="E327" s="73"/>
      <c r="F327" s="73" t="s">
        <v>115</v>
      </c>
      <c r="G327" s="76"/>
      <c r="H327" s="77"/>
    </row>
    <row r="328" customFormat="false" ht="1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2"/>
      <c r="E328" s="73"/>
      <c r="F328" s="73" t="s">
        <v>115</v>
      </c>
      <c r="G328" s="76"/>
      <c r="H328" s="77"/>
    </row>
    <row r="329" customFormat="false" ht="1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2"/>
      <c r="E329" s="73"/>
      <c r="F329" s="73" t="s">
        <v>115</v>
      </c>
      <c r="G329" s="76"/>
      <c r="H329" s="77"/>
    </row>
    <row r="330" customFormat="false" ht="1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2"/>
      <c r="E330" s="73"/>
      <c r="F330" s="73" t="s">
        <v>115</v>
      </c>
      <c r="G330" s="76"/>
      <c r="H330" s="77"/>
    </row>
    <row r="331" customFormat="false" ht="1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2"/>
      <c r="E331" s="73"/>
      <c r="F331" s="73" t="s">
        <v>115</v>
      </c>
      <c r="G331" s="76"/>
      <c r="H331" s="77"/>
    </row>
    <row r="332" customFormat="false" ht="1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2"/>
      <c r="E332" s="73"/>
      <c r="F332" s="73" t="s">
        <v>115</v>
      </c>
      <c r="G332" s="76"/>
      <c r="H332" s="77"/>
    </row>
    <row r="333" customFormat="false" ht="1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2"/>
      <c r="E333" s="73"/>
      <c r="F333" s="73" t="s">
        <v>115</v>
      </c>
      <c r="G333" s="76"/>
      <c r="H333" s="77"/>
    </row>
    <row r="334" customFormat="false" ht="1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2"/>
      <c r="E334" s="73"/>
      <c r="F334" s="73" t="s">
        <v>115</v>
      </c>
      <c r="G334" s="76"/>
      <c r="H334" s="77"/>
    </row>
    <row r="335" customFormat="false" ht="1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2"/>
      <c r="E335" s="73"/>
      <c r="F335" s="73" t="s">
        <v>115</v>
      </c>
      <c r="G335" s="76"/>
      <c r="H335" s="77"/>
    </row>
    <row r="336" customFormat="false" ht="1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2"/>
      <c r="E336" s="73"/>
      <c r="F336" s="73" t="s">
        <v>115</v>
      </c>
      <c r="G336" s="76"/>
      <c r="H336" s="77"/>
    </row>
    <row r="337" customFormat="false" ht="1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2"/>
      <c r="E337" s="73"/>
      <c r="F337" s="73" t="s">
        <v>115</v>
      </c>
      <c r="G337" s="76"/>
      <c r="H337" s="77"/>
    </row>
    <row r="338" customFormat="false" ht="1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2"/>
      <c r="E338" s="73"/>
      <c r="F338" s="73" t="s">
        <v>115</v>
      </c>
      <c r="G338" s="76"/>
      <c r="H338" s="77"/>
    </row>
    <row r="339" customFormat="false" ht="1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2"/>
      <c r="E339" s="73"/>
      <c r="F339" s="73" t="s">
        <v>115</v>
      </c>
      <c r="G339" s="76"/>
      <c r="H339" s="77"/>
    </row>
    <row r="340" customFormat="false" ht="1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2"/>
      <c r="E340" s="73"/>
      <c r="F340" s="73" t="s">
        <v>115</v>
      </c>
      <c r="G340" s="76"/>
      <c r="H340" s="77"/>
    </row>
    <row r="341" customFormat="false" ht="1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2"/>
      <c r="E341" s="73"/>
      <c r="F341" s="73" t="s">
        <v>115</v>
      </c>
      <c r="G341" s="76"/>
      <c r="H341" s="77"/>
    </row>
    <row r="342" customFormat="false" ht="1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2"/>
      <c r="E342" s="73"/>
      <c r="F342" s="73" t="s">
        <v>115</v>
      </c>
      <c r="G342" s="76"/>
      <c r="H342" s="77"/>
    </row>
    <row r="343" customFormat="false" ht="1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2"/>
      <c r="E343" s="73"/>
      <c r="F343" s="73" t="s">
        <v>115</v>
      </c>
      <c r="G343" s="76"/>
      <c r="H343" s="77"/>
    </row>
    <row r="344" customFormat="false" ht="1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2"/>
      <c r="E344" s="73"/>
      <c r="F344" s="73" t="s">
        <v>115</v>
      </c>
      <c r="G344" s="76"/>
      <c r="H344" s="77"/>
    </row>
    <row r="345" customFormat="false" ht="1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2"/>
      <c r="E345" s="73"/>
      <c r="F345" s="73" t="s">
        <v>115</v>
      </c>
      <c r="G345" s="76"/>
      <c r="H345" s="77"/>
    </row>
    <row r="346" customFormat="false" ht="1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2"/>
      <c r="E346" s="73"/>
      <c r="F346" s="73" t="s">
        <v>115</v>
      </c>
      <c r="G346" s="76"/>
      <c r="H346" s="77"/>
    </row>
    <row r="347" customFormat="false" ht="1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2"/>
      <c r="E347" s="73"/>
      <c r="F347" s="73" t="s">
        <v>115</v>
      </c>
      <c r="G347" s="76"/>
      <c r="H347" s="77"/>
    </row>
    <row r="348" customFormat="false" ht="1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2"/>
      <c r="E348" s="73"/>
      <c r="F348" s="73" t="s">
        <v>115</v>
      </c>
      <c r="G348" s="76"/>
      <c r="H348" s="77"/>
    </row>
    <row r="349" customFormat="false" ht="1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2"/>
      <c r="E349" s="73"/>
      <c r="F349" s="73" t="s">
        <v>115</v>
      </c>
      <c r="G349" s="76"/>
      <c r="H349" s="77"/>
    </row>
    <row r="350" customFormat="false" ht="1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2"/>
      <c r="E350" s="73"/>
      <c r="F350" s="73" t="s">
        <v>115</v>
      </c>
      <c r="G350" s="76"/>
      <c r="H350" s="77"/>
    </row>
    <row r="351" customFormat="false" ht="1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2"/>
      <c r="E351" s="73"/>
      <c r="F351" s="73" t="s">
        <v>115</v>
      </c>
      <c r="G351" s="76"/>
      <c r="H351" s="77"/>
    </row>
    <row r="352" customFormat="false" ht="1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2"/>
      <c r="E352" s="73"/>
      <c r="F352" s="73" t="s">
        <v>115</v>
      </c>
      <c r="G352" s="76"/>
      <c r="H352" s="77"/>
    </row>
    <row r="353" customFormat="false" ht="1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2"/>
      <c r="E353" s="73"/>
      <c r="F353" s="73" t="s">
        <v>115</v>
      </c>
      <c r="G353" s="76"/>
      <c r="H353" s="77"/>
    </row>
    <row r="354" customFormat="false" ht="1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2"/>
      <c r="E354" s="73"/>
      <c r="F354" s="73" t="s">
        <v>115</v>
      </c>
      <c r="G354" s="76"/>
      <c r="H354" s="77"/>
    </row>
    <row r="355" customFormat="false" ht="1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2"/>
      <c r="E355" s="73"/>
      <c r="F355" s="73" t="s">
        <v>115</v>
      </c>
      <c r="G355" s="76"/>
      <c r="H355" s="77"/>
    </row>
    <row r="356" customFormat="false" ht="1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2"/>
      <c r="E356" s="73"/>
      <c r="F356" s="73" t="s">
        <v>115</v>
      </c>
      <c r="G356" s="76"/>
      <c r="H356" s="77"/>
    </row>
    <row r="357" customFormat="false" ht="1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2"/>
      <c r="E357" s="73"/>
      <c r="F357" s="73" t="s">
        <v>115</v>
      </c>
      <c r="G357" s="76"/>
      <c r="H357" s="77"/>
    </row>
    <row r="358" customFormat="false" ht="1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2"/>
      <c r="E358" s="73"/>
      <c r="F358" s="73" t="s">
        <v>115</v>
      </c>
      <c r="G358" s="76"/>
      <c r="H358" s="77"/>
    </row>
    <row r="359" customFormat="false" ht="1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2"/>
      <c r="E359" s="73"/>
      <c r="F359" s="73" t="s">
        <v>115</v>
      </c>
      <c r="G359" s="76"/>
      <c r="H359" s="77"/>
    </row>
    <row r="360" customFormat="false" ht="1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2"/>
      <c r="E360" s="73"/>
      <c r="F360" s="73" t="s">
        <v>115</v>
      </c>
      <c r="G360" s="76"/>
      <c r="H360" s="77"/>
    </row>
    <row r="361" customFormat="false" ht="1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2"/>
      <c r="E361" s="73"/>
      <c r="F361" s="73" t="s">
        <v>115</v>
      </c>
      <c r="G361" s="76"/>
      <c r="H361" s="77"/>
    </row>
    <row r="362" customFormat="false" ht="1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2"/>
      <c r="E362" s="73"/>
      <c r="F362" s="73" t="s">
        <v>115</v>
      </c>
      <c r="G362" s="76"/>
      <c r="H362" s="77"/>
    </row>
    <row r="363" customFormat="false" ht="1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2"/>
      <c r="E363" s="73"/>
      <c r="F363" s="73" t="s">
        <v>115</v>
      </c>
      <c r="G363" s="76"/>
      <c r="H363" s="77"/>
    </row>
    <row r="364" customFormat="false" ht="1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2"/>
      <c r="E364" s="73"/>
      <c r="F364" s="73" t="s">
        <v>115</v>
      </c>
      <c r="G364" s="76"/>
      <c r="H364" s="77"/>
    </row>
    <row r="365" customFormat="false" ht="1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2"/>
      <c r="E365" s="73"/>
      <c r="F365" s="73" t="s">
        <v>115</v>
      </c>
      <c r="G365" s="76"/>
      <c r="H365" s="77"/>
    </row>
    <row r="366" customFormat="false" ht="1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2"/>
      <c r="E366" s="73"/>
      <c r="F366" s="73" t="s">
        <v>115</v>
      </c>
      <c r="G366" s="76"/>
      <c r="H366" s="77"/>
    </row>
    <row r="367" customFormat="false" ht="1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2"/>
      <c r="E367" s="73"/>
      <c r="F367" s="73" t="s">
        <v>115</v>
      </c>
      <c r="G367" s="76"/>
      <c r="H367" s="77"/>
    </row>
    <row r="368" customFormat="false" ht="1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2"/>
      <c r="E368" s="73"/>
      <c r="F368" s="73" t="s">
        <v>115</v>
      </c>
      <c r="G368" s="76"/>
      <c r="H368" s="77"/>
    </row>
    <row r="369" customFormat="false" ht="1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2"/>
      <c r="E369" s="73"/>
      <c r="F369" s="73" t="s">
        <v>115</v>
      </c>
      <c r="G369" s="76"/>
      <c r="H369" s="77"/>
    </row>
    <row r="370" customFormat="false" ht="1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2"/>
      <c r="E370" s="73"/>
      <c r="F370" s="73" t="s">
        <v>115</v>
      </c>
      <c r="G370" s="76"/>
      <c r="H370" s="77"/>
    </row>
    <row r="371" customFormat="false" ht="1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2"/>
      <c r="E371" s="73"/>
      <c r="F371" s="73" t="s">
        <v>115</v>
      </c>
      <c r="G371" s="76"/>
      <c r="H371" s="77"/>
    </row>
    <row r="372" customFormat="false" ht="1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2"/>
      <c r="E372" s="73"/>
      <c r="F372" s="73" t="s">
        <v>115</v>
      </c>
      <c r="G372" s="76"/>
      <c r="H372" s="77"/>
    </row>
    <row r="373" customFormat="false" ht="1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2"/>
      <c r="E373" s="73"/>
      <c r="F373" s="73" t="s">
        <v>115</v>
      </c>
      <c r="G373" s="76"/>
      <c r="H373" s="77"/>
    </row>
    <row r="374" customFormat="false" ht="1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2"/>
      <c r="E374" s="73"/>
      <c r="F374" s="73" t="s">
        <v>115</v>
      </c>
      <c r="G374" s="76"/>
      <c r="H374" s="77"/>
    </row>
    <row r="375" customFormat="false" ht="1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2"/>
      <c r="E375" s="73"/>
      <c r="F375" s="73" t="s">
        <v>115</v>
      </c>
      <c r="G375" s="76"/>
      <c r="H375" s="77"/>
    </row>
    <row r="376" customFormat="false" ht="1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2"/>
      <c r="E376" s="73"/>
      <c r="F376" s="73" t="s">
        <v>115</v>
      </c>
      <c r="G376" s="76"/>
      <c r="H376" s="77"/>
    </row>
    <row r="377" customFormat="false" ht="1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2"/>
      <c r="E377" s="73"/>
      <c r="F377" s="73" t="s">
        <v>115</v>
      </c>
      <c r="G377" s="76"/>
      <c r="H377" s="77"/>
    </row>
    <row r="378" customFormat="false" ht="1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2"/>
      <c r="E378" s="73"/>
      <c r="F378" s="73" t="s">
        <v>115</v>
      </c>
      <c r="G378" s="76"/>
      <c r="H378" s="77"/>
    </row>
    <row r="379" customFormat="false" ht="1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2"/>
      <c r="E379" s="73"/>
      <c r="F379" s="73" t="s">
        <v>115</v>
      </c>
      <c r="G379" s="76"/>
      <c r="H379" s="77"/>
    </row>
    <row r="380" customFormat="false" ht="1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2"/>
      <c r="E380" s="73"/>
      <c r="F380" s="73" t="s">
        <v>115</v>
      </c>
      <c r="G380" s="76"/>
      <c r="H380" s="77"/>
    </row>
    <row r="381" customFormat="false" ht="1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2"/>
      <c r="E381" s="73"/>
      <c r="F381" s="73" t="s">
        <v>115</v>
      </c>
      <c r="G381" s="76"/>
      <c r="H381" s="77"/>
    </row>
    <row r="382" customFormat="false" ht="1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2"/>
      <c r="E382" s="73"/>
      <c r="F382" s="73" t="s">
        <v>115</v>
      </c>
      <c r="G382" s="76"/>
      <c r="H382" s="77"/>
    </row>
    <row r="383" customFormat="false" ht="1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2"/>
      <c r="E383" s="73"/>
      <c r="F383" s="73" t="s">
        <v>115</v>
      </c>
      <c r="G383" s="76"/>
      <c r="H383" s="77"/>
    </row>
    <row r="384" customFormat="false" ht="1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2"/>
      <c r="E384" s="73"/>
      <c r="F384" s="73" t="s">
        <v>115</v>
      </c>
      <c r="G384" s="76"/>
      <c r="H384" s="77"/>
    </row>
    <row r="385" customFormat="false" ht="1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2"/>
      <c r="E385" s="73"/>
      <c r="F385" s="73" t="s">
        <v>115</v>
      </c>
      <c r="G385" s="76"/>
      <c r="H385" s="77"/>
    </row>
    <row r="386" customFormat="false" ht="1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2"/>
      <c r="E386" s="73"/>
      <c r="F386" s="73" t="s">
        <v>115</v>
      </c>
      <c r="G386" s="76"/>
      <c r="H386" s="77"/>
    </row>
    <row r="387" customFormat="false" ht="1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2"/>
      <c r="E387" s="73"/>
      <c r="F387" s="73" t="s">
        <v>115</v>
      </c>
      <c r="G387" s="76"/>
      <c r="H387" s="77"/>
    </row>
    <row r="388" customFormat="false" ht="1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2"/>
      <c r="E388" s="73"/>
      <c r="F388" s="73" t="s">
        <v>115</v>
      </c>
      <c r="G388" s="76"/>
      <c r="H388" s="77"/>
    </row>
    <row r="389" customFormat="false" ht="1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2"/>
      <c r="E389" s="73"/>
      <c r="F389" s="73" t="s">
        <v>115</v>
      </c>
      <c r="G389" s="76"/>
      <c r="H389" s="77"/>
    </row>
    <row r="390" customFormat="false" ht="1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2"/>
      <c r="E390" s="73"/>
      <c r="F390" s="73" t="s">
        <v>115</v>
      </c>
      <c r="G390" s="76"/>
      <c r="H390" s="77"/>
    </row>
    <row r="391" customFormat="false" ht="1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2"/>
      <c r="E391" s="73"/>
      <c r="F391" s="73" t="s">
        <v>115</v>
      </c>
      <c r="G391" s="76"/>
      <c r="H391" s="77"/>
    </row>
    <row r="392" customFormat="false" ht="1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2"/>
      <c r="E392" s="73"/>
      <c r="F392" s="73" t="s">
        <v>115</v>
      </c>
      <c r="G392" s="76"/>
      <c r="H392" s="77"/>
    </row>
    <row r="393" customFormat="false" ht="1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2"/>
      <c r="E393" s="73"/>
      <c r="F393" s="73" t="s">
        <v>115</v>
      </c>
      <c r="G393" s="76"/>
      <c r="H393" s="77"/>
    </row>
    <row r="394" customFormat="false" ht="1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2"/>
      <c r="E394" s="73"/>
      <c r="F394" s="73" t="s">
        <v>115</v>
      </c>
      <c r="G394" s="76"/>
      <c r="H394" s="77"/>
    </row>
    <row r="395" customFormat="false" ht="1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2"/>
      <c r="E395" s="73"/>
      <c r="F395" s="73" t="s">
        <v>115</v>
      </c>
      <c r="G395" s="76"/>
      <c r="H395" s="77"/>
    </row>
    <row r="396" customFormat="false" ht="1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2"/>
      <c r="E396" s="73"/>
      <c r="F396" s="73" t="s">
        <v>115</v>
      </c>
      <c r="G396" s="76"/>
      <c r="H396" s="77"/>
    </row>
    <row r="397" customFormat="false" ht="1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2"/>
      <c r="E397" s="73"/>
      <c r="F397" s="73" t="s">
        <v>115</v>
      </c>
      <c r="G397" s="76"/>
      <c r="H397" s="77"/>
    </row>
    <row r="398" customFormat="false" ht="1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2"/>
      <c r="E398" s="73"/>
      <c r="F398" s="73" t="s">
        <v>115</v>
      </c>
      <c r="G398" s="76"/>
      <c r="H398" s="77"/>
    </row>
    <row r="399" customFormat="false" ht="1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2"/>
      <c r="E399" s="73"/>
      <c r="F399" s="73" t="s">
        <v>115</v>
      </c>
      <c r="G399" s="76"/>
      <c r="H399" s="77"/>
    </row>
    <row r="400" customFormat="false" ht="1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2"/>
      <c r="E400" s="73"/>
      <c r="F400" s="73" t="s">
        <v>115</v>
      </c>
      <c r="G400" s="76"/>
      <c r="H400" s="77"/>
    </row>
    <row r="401" customFormat="false" ht="1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2"/>
      <c r="E401" s="73"/>
      <c r="F401" s="73" t="s">
        <v>115</v>
      </c>
      <c r="G401" s="76"/>
      <c r="H401" s="77"/>
    </row>
    <row r="402" customFormat="false" ht="1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2"/>
      <c r="E402" s="73"/>
      <c r="F402" s="73" t="s">
        <v>115</v>
      </c>
      <c r="G402" s="76"/>
      <c r="H402" s="77"/>
    </row>
    <row r="403" customFormat="false" ht="1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2"/>
      <c r="E403" s="73"/>
      <c r="F403" s="73" t="s">
        <v>115</v>
      </c>
      <c r="G403" s="76"/>
      <c r="H403" s="77"/>
    </row>
    <row r="404" customFormat="false" ht="1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2"/>
      <c r="E404" s="73"/>
      <c r="F404" s="73" t="s">
        <v>115</v>
      </c>
      <c r="G404" s="76"/>
      <c r="H404" s="77"/>
    </row>
    <row r="405" customFormat="false" ht="1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2"/>
      <c r="E405" s="73"/>
      <c r="F405" s="73" t="s">
        <v>115</v>
      </c>
      <c r="G405" s="76"/>
      <c r="H405" s="77"/>
    </row>
    <row r="406" customFormat="false" ht="1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2"/>
      <c r="E406" s="73"/>
      <c r="F406" s="73" t="s">
        <v>115</v>
      </c>
      <c r="G406" s="76"/>
      <c r="H406" s="77"/>
    </row>
    <row r="407" customFormat="false" ht="1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2"/>
      <c r="E407" s="73"/>
      <c r="F407" s="73" t="s">
        <v>115</v>
      </c>
      <c r="G407" s="76"/>
      <c r="H407" s="77"/>
    </row>
    <row r="408" customFormat="false" ht="1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2"/>
      <c r="E408" s="73"/>
      <c r="F408" s="73" t="s">
        <v>115</v>
      </c>
      <c r="G408" s="76"/>
      <c r="H408" s="77"/>
    </row>
    <row r="409" customFormat="false" ht="1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2"/>
      <c r="E409" s="73"/>
      <c r="F409" s="73" t="s">
        <v>115</v>
      </c>
      <c r="G409" s="76"/>
      <c r="H409" s="77"/>
    </row>
    <row r="410" customFormat="false" ht="1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2"/>
      <c r="E410" s="73"/>
      <c r="F410" s="73" t="s">
        <v>115</v>
      </c>
      <c r="G410" s="76"/>
      <c r="H410" s="77"/>
    </row>
    <row r="411" customFormat="false" ht="1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2"/>
      <c r="E411" s="73"/>
      <c r="F411" s="73" t="s">
        <v>115</v>
      </c>
      <c r="G411" s="76"/>
      <c r="H411" s="77"/>
    </row>
    <row r="412" customFormat="false" ht="1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2"/>
      <c r="E412" s="73"/>
      <c r="F412" s="73" t="s">
        <v>115</v>
      </c>
      <c r="G412" s="76"/>
      <c r="H412" s="77"/>
    </row>
    <row r="413" customFormat="false" ht="1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2"/>
      <c r="E413" s="73"/>
      <c r="F413" s="73" t="s">
        <v>115</v>
      </c>
      <c r="G413" s="76"/>
      <c r="H413" s="77"/>
    </row>
    <row r="414" customFormat="false" ht="1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2"/>
      <c r="E414" s="73"/>
      <c r="F414" s="73" t="s">
        <v>115</v>
      </c>
      <c r="G414" s="76"/>
      <c r="H414" s="77"/>
    </row>
    <row r="415" customFormat="false" ht="1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2"/>
      <c r="E415" s="73"/>
      <c r="F415" s="73" t="s">
        <v>115</v>
      </c>
      <c r="G415" s="76"/>
      <c r="H415" s="77"/>
    </row>
    <row r="416" customFormat="false" ht="1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2"/>
      <c r="E416" s="73"/>
      <c r="F416" s="73" t="s">
        <v>115</v>
      </c>
      <c r="G416" s="76"/>
      <c r="H416" s="77"/>
    </row>
    <row r="417" customFormat="false" ht="1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2"/>
      <c r="E417" s="73"/>
      <c r="F417" s="73" t="s">
        <v>115</v>
      </c>
      <c r="G417" s="76"/>
      <c r="H417" s="77"/>
    </row>
    <row r="418" customFormat="false" ht="1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2"/>
      <c r="E418" s="73"/>
      <c r="F418" s="73" t="s">
        <v>115</v>
      </c>
      <c r="G418" s="76"/>
      <c r="H418" s="77"/>
    </row>
    <row r="419" customFormat="false" ht="1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2"/>
      <c r="E419" s="73"/>
      <c r="F419" s="73" t="s">
        <v>115</v>
      </c>
      <c r="G419" s="76"/>
      <c r="H419" s="77"/>
    </row>
    <row r="420" customFormat="false" ht="1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2"/>
      <c r="E420" s="73"/>
      <c r="F420" s="73" t="s">
        <v>115</v>
      </c>
      <c r="G420" s="76"/>
      <c r="H420" s="77"/>
    </row>
    <row r="421" customFormat="false" ht="1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2"/>
      <c r="E421" s="73"/>
      <c r="F421" s="73" t="s">
        <v>115</v>
      </c>
      <c r="G421" s="76"/>
      <c r="H421" s="77"/>
    </row>
    <row r="422" customFormat="false" ht="1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2"/>
      <c r="E422" s="73"/>
      <c r="F422" s="73" t="s">
        <v>115</v>
      </c>
      <c r="G422" s="76"/>
      <c r="H422" s="77"/>
    </row>
    <row r="423" customFormat="false" ht="1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2"/>
      <c r="E423" s="73"/>
      <c r="F423" s="73" t="s">
        <v>115</v>
      </c>
      <c r="G423" s="76"/>
      <c r="H423" s="77"/>
    </row>
    <row r="424" customFormat="false" ht="1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2"/>
      <c r="E424" s="73"/>
      <c r="F424" s="73" t="s">
        <v>115</v>
      </c>
      <c r="G424" s="76"/>
      <c r="H424" s="77"/>
    </row>
    <row r="425" customFormat="false" ht="1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2"/>
      <c r="E425" s="73"/>
      <c r="F425" s="73" t="s">
        <v>115</v>
      </c>
      <c r="G425" s="76"/>
      <c r="H425" s="77"/>
    </row>
    <row r="426" customFormat="false" ht="1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2"/>
      <c r="E426" s="73"/>
      <c r="F426" s="73" t="s">
        <v>115</v>
      </c>
      <c r="G426" s="76"/>
      <c r="H426" s="77"/>
    </row>
    <row r="427" customFormat="false" ht="1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2"/>
      <c r="E427" s="73"/>
      <c r="F427" s="73" t="s">
        <v>115</v>
      </c>
      <c r="G427" s="76"/>
      <c r="H427" s="77"/>
    </row>
    <row r="428" customFormat="false" ht="1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2"/>
      <c r="E428" s="73"/>
      <c r="F428" s="73" t="s">
        <v>115</v>
      </c>
      <c r="G428" s="76"/>
      <c r="H428" s="77"/>
    </row>
    <row r="429" customFormat="false" ht="1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2"/>
      <c r="E429" s="73"/>
      <c r="F429" s="73" t="s">
        <v>115</v>
      </c>
      <c r="G429" s="76"/>
      <c r="H429" s="77"/>
    </row>
    <row r="430" customFormat="false" ht="1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2"/>
      <c r="E430" s="73"/>
      <c r="F430" s="73" t="s">
        <v>115</v>
      </c>
      <c r="G430" s="76"/>
      <c r="H430" s="77"/>
    </row>
    <row r="431" customFormat="false" ht="1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2"/>
      <c r="E431" s="73"/>
      <c r="F431" s="73" t="s">
        <v>115</v>
      </c>
      <c r="G431" s="76"/>
      <c r="H431" s="77"/>
    </row>
    <row r="432" customFormat="false" ht="1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2"/>
      <c r="E432" s="73"/>
      <c r="F432" s="73" t="s">
        <v>115</v>
      </c>
      <c r="G432" s="76"/>
      <c r="H432" s="77"/>
    </row>
    <row r="433" customFormat="false" ht="1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2"/>
      <c r="E433" s="73"/>
      <c r="F433" s="73" t="s">
        <v>115</v>
      </c>
      <c r="G433" s="76"/>
      <c r="H433" s="77"/>
    </row>
    <row r="434" customFormat="false" ht="1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2"/>
      <c r="E434" s="73"/>
      <c r="F434" s="73" t="s">
        <v>115</v>
      </c>
      <c r="G434" s="76"/>
      <c r="H434" s="77"/>
    </row>
    <row r="435" customFormat="false" ht="1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2"/>
      <c r="E435" s="73"/>
      <c r="F435" s="73" t="s">
        <v>115</v>
      </c>
      <c r="G435" s="76"/>
      <c r="H435" s="77"/>
    </row>
    <row r="436" customFormat="false" ht="1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2"/>
      <c r="E436" s="73"/>
      <c r="F436" s="73" t="s">
        <v>115</v>
      </c>
      <c r="G436" s="76"/>
      <c r="H436" s="77"/>
    </row>
    <row r="437" customFormat="false" ht="1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2"/>
      <c r="E437" s="73"/>
      <c r="F437" s="73" t="s">
        <v>115</v>
      </c>
      <c r="G437" s="76"/>
      <c r="H437" s="77"/>
    </row>
    <row r="438" customFormat="false" ht="1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2"/>
      <c r="E438" s="73"/>
      <c r="F438" s="73" t="s">
        <v>115</v>
      </c>
      <c r="G438" s="76"/>
      <c r="H438" s="77"/>
    </row>
    <row r="439" customFormat="false" ht="1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2"/>
      <c r="E439" s="73"/>
      <c r="F439" s="73" t="s">
        <v>115</v>
      </c>
      <c r="G439" s="76"/>
      <c r="H439" s="77"/>
    </row>
    <row r="440" customFormat="false" ht="1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2"/>
      <c r="E440" s="73"/>
      <c r="F440" s="73" t="s">
        <v>115</v>
      </c>
      <c r="G440" s="76"/>
      <c r="H440" s="77"/>
    </row>
    <row r="441" customFormat="false" ht="1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2"/>
      <c r="E441" s="73"/>
      <c r="F441" s="73" t="s">
        <v>115</v>
      </c>
      <c r="G441" s="76"/>
      <c r="H441" s="77"/>
    </row>
    <row r="442" customFormat="false" ht="1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2"/>
      <c r="E442" s="73"/>
      <c r="F442" s="73" t="s">
        <v>115</v>
      </c>
      <c r="G442" s="76"/>
      <c r="H442" s="77"/>
    </row>
    <row r="443" customFormat="false" ht="1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2"/>
      <c r="E443" s="73"/>
      <c r="F443" s="73" t="s">
        <v>115</v>
      </c>
      <c r="G443" s="76"/>
      <c r="H443" s="77"/>
    </row>
    <row r="444" customFormat="false" ht="1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2"/>
      <c r="E444" s="73"/>
      <c r="F444" s="73" t="s">
        <v>115</v>
      </c>
      <c r="G444" s="76"/>
      <c r="H444" s="77"/>
    </row>
    <row r="445" customFormat="false" ht="1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2"/>
      <c r="E445" s="73"/>
      <c r="F445" s="73" t="s">
        <v>115</v>
      </c>
      <c r="G445" s="76"/>
      <c r="H445" s="77"/>
    </row>
    <row r="446" customFormat="false" ht="1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2"/>
      <c r="E446" s="73"/>
      <c r="F446" s="73" t="s">
        <v>115</v>
      </c>
      <c r="G446" s="76"/>
      <c r="H446" s="77"/>
    </row>
    <row r="447" customFormat="false" ht="1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2"/>
      <c r="E447" s="73"/>
      <c r="F447" s="73" t="s">
        <v>115</v>
      </c>
      <c r="G447" s="76"/>
      <c r="H447" s="77"/>
    </row>
    <row r="448" customFormat="false" ht="1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2"/>
      <c r="E448" s="73"/>
      <c r="F448" s="73" t="s">
        <v>115</v>
      </c>
      <c r="G448" s="76"/>
      <c r="H448" s="77"/>
    </row>
    <row r="449" customFormat="false" ht="1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2"/>
      <c r="E449" s="73"/>
      <c r="F449" s="73" t="s">
        <v>115</v>
      </c>
      <c r="G449" s="76"/>
      <c r="H449" s="77"/>
    </row>
    <row r="450" customFormat="false" ht="1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2"/>
      <c r="E450" s="73"/>
      <c r="F450" s="73" t="s">
        <v>115</v>
      </c>
      <c r="G450" s="76"/>
      <c r="H450" s="77"/>
    </row>
    <row r="451" customFormat="false" ht="1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2"/>
      <c r="E451" s="73"/>
      <c r="F451" s="73" t="s">
        <v>115</v>
      </c>
      <c r="G451" s="76"/>
      <c r="H451" s="77"/>
    </row>
    <row r="452" customFormat="false" ht="1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2"/>
      <c r="E452" s="73"/>
      <c r="F452" s="73" t="s">
        <v>115</v>
      </c>
      <c r="G452" s="76"/>
      <c r="H452" s="77"/>
    </row>
    <row r="453" customFormat="false" ht="1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2"/>
      <c r="E453" s="73"/>
      <c r="F453" s="73" t="s">
        <v>115</v>
      </c>
      <c r="G453" s="76"/>
      <c r="H453" s="77"/>
    </row>
    <row r="454" customFormat="false" ht="1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2"/>
      <c r="E454" s="73"/>
      <c r="F454" s="73" t="s">
        <v>115</v>
      </c>
      <c r="G454" s="76"/>
      <c r="H454" s="77"/>
    </row>
    <row r="455" customFormat="false" ht="1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2"/>
      <c r="E455" s="73"/>
      <c r="F455" s="73" t="s">
        <v>115</v>
      </c>
      <c r="G455" s="76"/>
      <c r="H455" s="77"/>
    </row>
    <row r="456" customFormat="false" ht="1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2"/>
      <c r="E456" s="73"/>
      <c r="F456" s="73" t="s">
        <v>115</v>
      </c>
      <c r="G456" s="76"/>
      <c r="H456" s="77"/>
    </row>
    <row r="457" customFormat="false" ht="1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2"/>
      <c r="E457" s="73"/>
      <c r="F457" s="73" t="s">
        <v>115</v>
      </c>
      <c r="G457" s="76"/>
      <c r="H457" s="77"/>
    </row>
    <row r="458" customFormat="false" ht="1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2"/>
      <c r="E458" s="73"/>
      <c r="F458" s="73" t="s">
        <v>115</v>
      </c>
      <c r="G458" s="76"/>
      <c r="H458" s="77"/>
    </row>
    <row r="459" customFormat="false" ht="1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2"/>
      <c r="E459" s="73"/>
      <c r="F459" s="73" t="s">
        <v>115</v>
      </c>
      <c r="G459" s="76"/>
      <c r="H459" s="77"/>
    </row>
    <row r="460" customFormat="false" ht="1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2"/>
      <c r="E460" s="73"/>
      <c r="F460" s="73" t="s">
        <v>115</v>
      </c>
      <c r="G460" s="76"/>
      <c r="H460" s="77"/>
    </row>
    <row r="461" customFormat="false" ht="1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2"/>
      <c r="E461" s="73"/>
      <c r="F461" s="73" t="s">
        <v>115</v>
      </c>
      <c r="G461" s="76"/>
      <c r="H461" s="77"/>
    </row>
    <row r="462" customFormat="false" ht="1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2"/>
      <c r="E462" s="73"/>
      <c r="F462" s="73" t="s">
        <v>115</v>
      </c>
      <c r="G462" s="76"/>
      <c r="H462" s="77"/>
    </row>
    <row r="463" customFormat="false" ht="1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2"/>
      <c r="E463" s="73"/>
      <c r="F463" s="73" t="s">
        <v>115</v>
      </c>
      <c r="G463" s="76"/>
      <c r="H463" s="77"/>
    </row>
    <row r="464" customFormat="false" ht="1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2"/>
      <c r="E464" s="73"/>
      <c r="F464" s="73" t="s">
        <v>115</v>
      </c>
      <c r="G464" s="76"/>
      <c r="H464" s="77"/>
    </row>
    <row r="465" customFormat="false" ht="1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2"/>
      <c r="E465" s="73"/>
      <c r="F465" s="73" t="s">
        <v>115</v>
      </c>
      <c r="G465" s="76"/>
      <c r="H465" s="77"/>
    </row>
    <row r="466" customFormat="false" ht="1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2"/>
      <c r="E466" s="73"/>
      <c r="F466" s="73" t="s">
        <v>115</v>
      </c>
      <c r="G466" s="76"/>
      <c r="H466" s="77"/>
    </row>
    <row r="467" customFormat="false" ht="1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2"/>
      <c r="E467" s="73"/>
      <c r="F467" s="73" t="s">
        <v>115</v>
      </c>
      <c r="G467" s="76"/>
      <c r="H467" s="77"/>
    </row>
    <row r="468" customFormat="false" ht="1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2"/>
      <c r="E468" s="73"/>
      <c r="F468" s="73" t="s">
        <v>115</v>
      </c>
      <c r="G468" s="76"/>
      <c r="H468" s="77"/>
    </row>
    <row r="469" customFormat="false" ht="1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2"/>
      <c r="E469" s="73"/>
      <c r="F469" s="73" t="s">
        <v>115</v>
      </c>
      <c r="G469" s="76"/>
      <c r="H469" s="77"/>
    </row>
    <row r="470" customFormat="false" ht="1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2"/>
      <c r="E470" s="73"/>
      <c r="F470" s="73" t="s">
        <v>115</v>
      </c>
      <c r="G470" s="76"/>
      <c r="H470" s="77"/>
    </row>
    <row r="471" customFormat="false" ht="1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2"/>
      <c r="E471" s="73"/>
      <c r="F471" s="73" t="s">
        <v>115</v>
      </c>
      <c r="G471" s="76"/>
      <c r="H471" s="77"/>
    </row>
    <row r="472" customFormat="false" ht="1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2"/>
      <c r="E472" s="73"/>
      <c r="F472" s="73" t="s">
        <v>115</v>
      </c>
      <c r="G472" s="76"/>
      <c r="H472" s="77"/>
    </row>
    <row r="473" customFormat="false" ht="1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2"/>
      <c r="E473" s="73"/>
      <c r="F473" s="73" t="s">
        <v>115</v>
      </c>
      <c r="G473" s="76"/>
      <c r="H473" s="77"/>
    </row>
    <row r="474" customFormat="false" ht="1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2"/>
      <c r="E474" s="73"/>
      <c r="F474" s="73" t="s">
        <v>115</v>
      </c>
      <c r="G474" s="76"/>
      <c r="H474" s="77"/>
    </row>
    <row r="475" customFormat="false" ht="1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2"/>
      <c r="E475" s="73"/>
      <c r="F475" s="73" t="s">
        <v>115</v>
      </c>
      <c r="G475" s="76"/>
      <c r="H475" s="77"/>
    </row>
    <row r="476" customFormat="false" ht="1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2"/>
      <c r="E476" s="73"/>
      <c r="F476" s="73" t="s">
        <v>115</v>
      </c>
      <c r="G476" s="76"/>
      <c r="H476" s="77"/>
    </row>
    <row r="477" customFormat="false" ht="1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2"/>
      <c r="E477" s="73"/>
      <c r="F477" s="73" t="s">
        <v>115</v>
      </c>
      <c r="G477" s="76"/>
      <c r="H477" s="77"/>
    </row>
    <row r="478" customFormat="false" ht="1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2"/>
      <c r="E478" s="73"/>
      <c r="F478" s="73" t="s">
        <v>115</v>
      </c>
      <c r="G478" s="76"/>
      <c r="H478" s="77"/>
    </row>
    <row r="479" customFormat="false" ht="1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2"/>
      <c r="E479" s="73"/>
      <c r="F479" s="73" t="s">
        <v>115</v>
      </c>
      <c r="G479" s="76"/>
      <c r="H479" s="77"/>
    </row>
    <row r="480" customFormat="false" ht="1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2"/>
      <c r="E480" s="73"/>
      <c r="F480" s="73" t="s">
        <v>115</v>
      </c>
      <c r="G480" s="76"/>
      <c r="H480" s="77"/>
    </row>
    <row r="481" customFormat="false" ht="1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2"/>
      <c r="E481" s="73"/>
      <c r="F481" s="73" t="s">
        <v>115</v>
      </c>
      <c r="G481" s="76"/>
      <c r="H481" s="77"/>
    </row>
    <row r="482" customFormat="false" ht="1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2"/>
      <c r="E482" s="73"/>
      <c r="F482" s="73" t="s">
        <v>115</v>
      </c>
      <c r="G482" s="76"/>
      <c r="H482" s="77"/>
    </row>
    <row r="483" customFormat="false" ht="1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2"/>
      <c r="E483" s="73"/>
      <c r="F483" s="73" t="s">
        <v>115</v>
      </c>
      <c r="G483" s="76"/>
      <c r="H483" s="77"/>
    </row>
    <row r="484" customFormat="false" ht="1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2"/>
      <c r="E484" s="73"/>
      <c r="F484" s="73" t="s">
        <v>115</v>
      </c>
      <c r="G484" s="76"/>
      <c r="H484" s="77"/>
    </row>
    <row r="485" customFormat="false" ht="1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2"/>
      <c r="E485" s="73"/>
      <c r="F485" s="73" t="s">
        <v>115</v>
      </c>
      <c r="G485" s="76"/>
      <c r="H485" s="77"/>
    </row>
    <row r="486" customFormat="false" ht="1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2"/>
      <c r="E486" s="73"/>
      <c r="F486" s="73" t="s">
        <v>115</v>
      </c>
      <c r="G486" s="76"/>
      <c r="H486" s="77"/>
    </row>
    <row r="487" customFormat="false" ht="1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2"/>
      <c r="E487" s="73"/>
      <c r="F487" s="73" t="s">
        <v>115</v>
      </c>
      <c r="G487" s="76"/>
      <c r="H487" s="77"/>
    </row>
    <row r="488" customFormat="false" ht="1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2"/>
      <c r="E488" s="73"/>
      <c r="F488" s="73" t="s">
        <v>115</v>
      </c>
      <c r="G488" s="76"/>
      <c r="H488" s="77"/>
    </row>
    <row r="489" customFormat="false" ht="1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2"/>
      <c r="E489" s="73"/>
      <c r="F489" s="73" t="s">
        <v>115</v>
      </c>
      <c r="G489" s="76"/>
      <c r="H489" s="77"/>
    </row>
    <row r="490" customFormat="false" ht="1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2"/>
      <c r="E490" s="73"/>
      <c r="F490" s="73" t="s">
        <v>115</v>
      </c>
      <c r="G490" s="76"/>
      <c r="H490" s="77"/>
    </row>
    <row r="491" customFormat="false" ht="1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2"/>
      <c r="E491" s="73"/>
      <c r="F491" s="73" t="s">
        <v>115</v>
      </c>
      <c r="G491" s="76"/>
      <c r="H491" s="77"/>
    </row>
    <row r="492" customFormat="false" ht="1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2"/>
      <c r="E492" s="73"/>
      <c r="F492" s="73" t="s">
        <v>115</v>
      </c>
      <c r="G492" s="76"/>
      <c r="H492" s="77"/>
    </row>
    <row r="493" customFormat="false" ht="1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2"/>
      <c r="E493" s="73"/>
      <c r="F493" s="73" t="s">
        <v>115</v>
      </c>
      <c r="G493" s="76"/>
      <c r="H493" s="77"/>
    </row>
    <row r="494" customFormat="false" ht="1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2"/>
      <c r="E494" s="73"/>
      <c r="F494" s="73" t="s">
        <v>115</v>
      </c>
      <c r="G494" s="76"/>
      <c r="H494" s="77"/>
    </row>
    <row r="495" customFormat="false" ht="1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2"/>
      <c r="E495" s="73"/>
      <c r="F495" s="73" t="s">
        <v>115</v>
      </c>
      <c r="G495" s="76"/>
      <c r="H495" s="77"/>
    </row>
    <row r="496" customFormat="false" ht="1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2"/>
      <c r="E496" s="73"/>
      <c r="F496" s="73" t="s">
        <v>115</v>
      </c>
      <c r="G496" s="76"/>
      <c r="H496" s="77"/>
    </row>
    <row r="497" customFormat="false" ht="1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2"/>
      <c r="E497" s="73"/>
      <c r="F497" s="73" t="s">
        <v>115</v>
      </c>
      <c r="G497" s="76"/>
      <c r="H497" s="77"/>
    </row>
    <row r="498" customFormat="false" ht="1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2"/>
      <c r="E498" s="73"/>
      <c r="F498" s="73" t="s">
        <v>115</v>
      </c>
      <c r="G498" s="76"/>
      <c r="H498" s="77"/>
    </row>
    <row r="499" customFormat="false" ht="1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2"/>
      <c r="E499" s="73"/>
      <c r="F499" s="73" t="s">
        <v>115</v>
      </c>
      <c r="G499" s="76"/>
      <c r="H499" s="77"/>
    </row>
    <row r="500" customFormat="false" ht="1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2"/>
      <c r="E500" s="73"/>
      <c r="F500" s="73" t="s">
        <v>115</v>
      </c>
      <c r="G500" s="76"/>
      <c r="H500" s="77"/>
    </row>
    <row r="501" customFormat="false" ht="1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2"/>
      <c r="E501" s="73"/>
      <c r="F501" s="73" t="s">
        <v>115</v>
      </c>
      <c r="G501" s="76"/>
      <c r="H501" s="77"/>
    </row>
    <row r="502" customFormat="false" ht="1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2"/>
      <c r="E502" s="73"/>
      <c r="F502" s="73" t="s">
        <v>115</v>
      </c>
      <c r="G502" s="76"/>
      <c r="H502" s="77"/>
    </row>
    <row r="503" customFormat="false" ht="1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2"/>
      <c r="E503" s="73"/>
      <c r="F503" s="73" t="s">
        <v>115</v>
      </c>
      <c r="G503" s="76"/>
      <c r="H503" s="77"/>
    </row>
    <row r="504" customFormat="false" ht="1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2"/>
      <c r="E504" s="73"/>
      <c r="F504" s="73" t="s">
        <v>115</v>
      </c>
      <c r="G504" s="76"/>
      <c r="H504" s="77"/>
    </row>
    <row r="505" customFormat="false" ht="1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2"/>
      <c r="E505" s="73"/>
      <c r="F505" s="73" t="s">
        <v>115</v>
      </c>
      <c r="G505" s="76"/>
      <c r="H505" s="77"/>
    </row>
    <row r="506" customFormat="false" ht="1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2"/>
      <c r="E506" s="73"/>
      <c r="F506" s="73" t="s">
        <v>115</v>
      </c>
      <c r="G506" s="76"/>
      <c r="H506" s="77"/>
    </row>
    <row r="507" customFormat="false" ht="1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2"/>
      <c r="E507" s="73"/>
      <c r="F507" s="73" t="s">
        <v>115</v>
      </c>
      <c r="G507" s="76"/>
      <c r="H507" s="77"/>
    </row>
    <row r="508" customFormat="false" ht="1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2"/>
      <c r="E508" s="73"/>
      <c r="F508" s="73" t="s">
        <v>115</v>
      </c>
      <c r="G508" s="76"/>
      <c r="H508" s="77"/>
    </row>
    <row r="509" customFormat="false" ht="1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2"/>
      <c r="E509" s="73"/>
      <c r="F509" s="73" t="s">
        <v>115</v>
      </c>
      <c r="G509" s="76"/>
      <c r="H509" s="77"/>
    </row>
    <row r="510" customFormat="false" ht="1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2"/>
      <c r="E510" s="73"/>
      <c r="F510" s="73" t="s">
        <v>115</v>
      </c>
      <c r="G510" s="76"/>
      <c r="H510" s="77"/>
    </row>
    <row r="511" customFormat="false" ht="1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2"/>
      <c r="E511" s="73"/>
      <c r="F511" s="73" t="s">
        <v>115</v>
      </c>
      <c r="G511" s="76"/>
      <c r="H511" s="77"/>
    </row>
    <row r="512" customFormat="false" ht="1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2"/>
      <c r="E512" s="73"/>
      <c r="F512" s="73" t="s">
        <v>115</v>
      </c>
      <c r="G512" s="76"/>
      <c r="H512" s="77"/>
    </row>
    <row r="513" customFormat="false" ht="1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2"/>
      <c r="E513" s="73"/>
      <c r="F513" s="73" t="s">
        <v>115</v>
      </c>
      <c r="G513" s="76"/>
      <c r="H513" s="77"/>
    </row>
    <row r="514" customFormat="false" ht="1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2"/>
      <c r="E514" s="73"/>
      <c r="F514" s="73" t="s">
        <v>115</v>
      </c>
      <c r="G514" s="76"/>
      <c r="H514" s="77"/>
    </row>
    <row r="515" customFormat="false" ht="1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2"/>
      <c r="E515" s="73"/>
      <c r="F515" s="73" t="s">
        <v>115</v>
      </c>
      <c r="G515" s="76"/>
      <c r="H515" s="77"/>
    </row>
    <row r="516" customFormat="false" ht="1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2"/>
      <c r="E516" s="73"/>
      <c r="F516" s="73" t="s">
        <v>115</v>
      </c>
      <c r="G516" s="76"/>
      <c r="H516" s="77"/>
    </row>
    <row r="517" customFormat="false" ht="1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2"/>
      <c r="E517" s="73"/>
      <c r="F517" s="73" t="s">
        <v>115</v>
      </c>
      <c r="G517" s="76"/>
      <c r="H517" s="77"/>
    </row>
    <row r="518" customFormat="false" ht="1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2"/>
      <c r="E518" s="73"/>
      <c r="F518" s="73" t="s">
        <v>115</v>
      </c>
      <c r="G518" s="76"/>
      <c r="H518" s="77"/>
    </row>
    <row r="519" customFormat="false" ht="1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2"/>
      <c r="E519" s="73"/>
      <c r="F519" s="73" t="s">
        <v>115</v>
      </c>
      <c r="G519" s="76"/>
      <c r="H519" s="77"/>
    </row>
    <row r="520" customFormat="false" ht="1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2"/>
      <c r="E520" s="73"/>
      <c r="F520" s="73" t="s">
        <v>115</v>
      </c>
      <c r="G520" s="76"/>
      <c r="H520" s="77"/>
    </row>
    <row r="521" customFormat="false" ht="1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2"/>
      <c r="E521" s="73"/>
      <c r="F521" s="73" t="s">
        <v>115</v>
      </c>
      <c r="G521" s="76"/>
      <c r="H521" s="77"/>
    </row>
    <row r="522" customFormat="false" ht="1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2"/>
      <c r="E522" s="73"/>
      <c r="F522" s="73" t="s">
        <v>115</v>
      </c>
      <c r="G522" s="76"/>
      <c r="H522" s="77"/>
    </row>
    <row r="523" customFormat="false" ht="1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2"/>
      <c r="E523" s="73"/>
      <c r="F523" s="73" t="s">
        <v>115</v>
      </c>
      <c r="G523" s="76"/>
      <c r="H523" s="77"/>
    </row>
    <row r="524" customFormat="false" ht="1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2"/>
      <c r="E524" s="73"/>
      <c r="F524" s="73" t="s">
        <v>115</v>
      </c>
      <c r="G524" s="76"/>
      <c r="H524" s="77"/>
    </row>
    <row r="525" customFormat="false" ht="1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2"/>
      <c r="E525" s="73"/>
      <c r="F525" s="73" t="s">
        <v>115</v>
      </c>
      <c r="G525" s="76"/>
      <c r="H525" s="77"/>
    </row>
    <row r="526" customFormat="false" ht="1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2"/>
      <c r="E526" s="73"/>
      <c r="F526" s="73" t="s">
        <v>115</v>
      </c>
      <c r="G526" s="76"/>
      <c r="H526" s="77"/>
    </row>
    <row r="527" customFormat="false" ht="1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2"/>
      <c r="E527" s="73"/>
      <c r="F527" s="73" t="s">
        <v>115</v>
      </c>
      <c r="G527" s="76"/>
      <c r="H527" s="77"/>
    </row>
    <row r="528" customFormat="false" ht="1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2"/>
      <c r="E528" s="73"/>
      <c r="F528" s="73" t="s">
        <v>115</v>
      </c>
      <c r="G528" s="76"/>
      <c r="H528" s="77"/>
    </row>
    <row r="529" customFormat="false" ht="1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2"/>
      <c r="E529" s="73"/>
      <c r="F529" s="73" t="s">
        <v>115</v>
      </c>
      <c r="G529" s="76"/>
      <c r="H529" s="77"/>
    </row>
    <row r="530" customFormat="false" ht="1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2"/>
      <c r="E530" s="73"/>
      <c r="F530" s="73" t="s">
        <v>115</v>
      </c>
      <c r="G530" s="76"/>
      <c r="H530" s="77"/>
    </row>
    <row r="531" customFormat="false" ht="1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2"/>
      <c r="E531" s="73"/>
      <c r="F531" s="73" t="s">
        <v>115</v>
      </c>
      <c r="G531" s="76"/>
      <c r="H531" s="77"/>
    </row>
    <row r="532" customFormat="false" ht="1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2"/>
      <c r="E532" s="73"/>
      <c r="F532" s="73" t="s">
        <v>115</v>
      </c>
      <c r="G532" s="76"/>
      <c r="H532" s="77"/>
    </row>
    <row r="533" customFormat="false" ht="1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2"/>
      <c r="E533" s="73"/>
      <c r="F533" s="73" t="s">
        <v>115</v>
      </c>
      <c r="G533" s="76"/>
      <c r="H533" s="77"/>
    </row>
    <row r="534" customFormat="false" ht="1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2"/>
      <c r="E534" s="73"/>
      <c r="F534" s="73" t="s">
        <v>115</v>
      </c>
      <c r="G534" s="76"/>
      <c r="H534" s="77"/>
    </row>
    <row r="535" customFormat="false" ht="1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2"/>
      <c r="E535" s="73"/>
      <c r="F535" s="73" t="s">
        <v>115</v>
      </c>
      <c r="G535" s="76"/>
      <c r="H535" s="77"/>
    </row>
    <row r="536" customFormat="false" ht="1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2"/>
      <c r="E536" s="73"/>
      <c r="F536" s="73" t="s">
        <v>115</v>
      </c>
      <c r="G536" s="76"/>
      <c r="H536" s="77"/>
    </row>
    <row r="537" customFormat="false" ht="1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2"/>
      <c r="E537" s="73"/>
      <c r="F537" s="73" t="s">
        <v>115</v>
      </c>
      <c r="G537" s="76"/>
      <c r="H537" s="77"/>
    </row>
    <row r="538" customFormat="false" ht="1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2"/>
      <c r="E538" s="73"/>
      <c r="F538" s="73" t="s">
        <v>115</v>
      </c>
      <c r="G538" s="76"/>
      <c r="H538" s="77"/>
    </row>
    <row r="539" customFormat="false" ht="1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2"/>
      <c r="E539" s="73"/>
      <c r="F539" s="73" t="s">
        <v>115</v>
      </c>
      <c r="G539" s="78"/>
      <c r="H539" s="7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I5</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#ref!+A1=100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2024-06-20T14:20:02Z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