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<sst xmlns="http://schemas.openxmlformats.org/spreadsheetml/2006/main" count="136" uniqueCount="73">
  <si>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</si>
  <si>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</si>
  <si>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</si>
  <si>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</si>
  <si>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LOT</t>
  </si>
  <si>
    <t xml:space="preserve">DECAZEVILLE</t>
  </si>
  <si>
    <t xml:space="preserve">05094810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</si>
  <si>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</si>
  <si>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</si>
  <si>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</si>
  <si>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</si>
  <si>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</si>
  <si>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</si>
  <si>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</si>
  <si>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</si>
  <si>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</si>
  <si>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</si>
  <si>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</si>
  <si>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</si>
  <si>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</si>
  <si>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</si>
  <si>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</si>
  <si>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</si>
  <si>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</si>
  <si>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</si>
  <si>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</si>
  <si>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</si>
  <si>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</si>
  <si>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</si>
  <si>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</si>
  <si>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</si>
  <si>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</si>
  <si>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</si>
  <si>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</si>
  <si>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</si>
  <si>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</si>
  <si>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</si>
  <si>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</si>
  <si>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</si>
  <si>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</si>
  <si>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</si>
  <si>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</si>
  <si>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</si>
  <si>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</si>
  <si>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</si>
  <si>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</si>
  <si>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</si>
  <si>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</si>
  <si>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</si>
  <si>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</si>
  <si>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</si>
  <si>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</si>
  <si>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</si>
  <si>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(1,02 %) supérieur à 20 % !</t>
  </si>
  <si>
    <t xml:space="preserve">ATTENTION : écart entre rec. par grp (100,000392156863 %)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</si>
  <si>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</si>
  <si>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</si>
  <si>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</si>
  <si>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</si>
  <si>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</si>
  <si>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</si>
  <si>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</si>
  <si>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</si>
  <si>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</si>
  <si>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</si>
  <si>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</si>
  <si>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MYRSPI</t>
  </si>
  <si>
    <t xml:space="preserve">Myriophyllum spicatum</t>
  </si>
  <si>
    <t xml:space="preserve">PHy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</si>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</sst>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8.42857142857143</v>
      </c>
      <c r="M5" s="47"/>
      <c r="N5" s="48"/>
      <c r="O5" s="49" t="n">
        <v>11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9.5</v>
      </c>
      <c r="O8" s="76" t="n">
        <v>1.5</v>
      </c>
      <c r="P8" s="77"/>
    </row>
    <row r="9" customFormat="false" ht="15" hidden="false" customHeight="false" outlineLevel="0" collapsed="false">
      <c r="A9" s="37" t="s">
        <v>25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7"/>
      <c r="L9" s="86"/>
      <c r="M9" s="75" t="s">
        <v>26</v>
      </c>
      <c r="N9" s="76" t="n">
        <v>2.12132034355964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8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5" t="n">
        <v>2</v>
      </c>
      <c r="P11" s="96"/>
    </row>
    <row r="12" customFormat="false" ht="15" hidden="false" customHeight="false" outlineLevel="0" collapsed="false">
      <c r="A12" s="106" t="s">
        <v>34</v>
      </c>
      <c r="B12" s="107" t="n">
        <v>0.980392156862745</v>
      </c>
      <c r="C12" s="108"/>
      <c r="D12" s="100"/>
      <c r="E12" s="100"/>
      <c r="F12" s="101" t="n">
        <v>0.980392156862745</v>
      </c>
      <c r="G12" s="102"/>
      <c r="H12" s="63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</v>
      </c>
      <c r="C13" s="108"/>
      <c r="D13" s="100"/>
      <c r="E13" s="100"/>
      <c r="F13" s="101" t="n">
        <v>0</v>
      </c>
      <c r="G13" s="102"/>
      <c r="H13" s="63"/>
      <c r="I13" s="109" t="s">
        <v>37</v>
      </c>
      <c r="J13" s="109"/>
      <c r="K13" s="104" t="n">
        <v>0</v>
      </c>
      <c r="L13" s="105"/>
      <c r="M13" s="115" t="s">
        <v>38</v>
      </c>
      <c r="N13" s="116" t="n">
        <v>3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2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99.02</v>
      </c>
      <c r="C15" s="124"/>
      <c r="D15" s="100"/>
      <c r="E15" s="100"/>
      <c r="F15" s="101" t="n">
        <v>99.02</v>
      </c>
      <c r="G15" s="102"/>
      <c r="H15" s="63"/>
      <c r="I15" s="109" t="s">
        <v>43</v>
      </c>
      <c r="J15" s="109"/>
      <c r="K15" s="104" t="n">
        <v>2</v>
      </c>
      <c r="L15" s="105"/>
      <c r="M15" s="125" t="s">
        <v>44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1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99.02</v>
      </c>
      <c r="C17" s="108"/>
      <c r="D17" s="100"/>
      <c r="E17" s="100"/>
      <c r="F17" s="131" t="n">
        <v>99.02</v>
      </c>
      <c r="G17" s="101" t="n">
        <v>99.02</v>
      </c>
      <c r="H17" s="63"/>
      <c r="I17" s="109"/>
      <c r="J17" s="109"/>
      <c r="K17" s="130"/>
      <c r="L17" s="105"/>
      <c r="M17" s="125" t="s">
        <v>48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0.980392156862745</v>
      </c>
      <c r="C18" s="134"/>
      <c r="D18" s="100"/>
      <c r="E18" s="135" t="s">
        <v>50</v>
      </c>
      <c r="F18" s="131" t="n">
        <v>0.980392156862745</v>
      </c>
      <c r="G18" s="101" t="n">
        <v>0.980392156862745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100.000392156863</v>
      </c>
      <c r="G19" s="143" t="n">
        <v>100.000392156863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51</v>
      </c>
      <c r="B20" s="152" t="n">
        <v>1.02</v>
      </c>
      <c r="C20" s="153" t="n">
        <v>0</v>
      </c>
      <c r="D20" s="154"/>
      <c r="E20" s="155" t="s">
        <v>50</v>
      </c>
      <c r="F20" s="156" t="n">
        <v>1.02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52</v>
      </c>
      <c r="B21" s="165" t="n">
        <v>1.02</v>
      </c>
      <c r="C21" s="165" t="n">
        <v>0</v>
      </c>
      <c r="D21" s="100" t="s">
        <v>53</v>
      </c>
      <c r="E21" s="166" t="s">
        <v>54</v>
      </c>
      <c r="F21" s="167" t="n">
        <v>1.02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0.01</v>
      </c>
      <c r="C23" s="183"/>
      <c r="D23" s="184" t="s">
        <v>64</v>
      </c>
      <c r="E23" s="184" t="e">
        <f aca="false">#N/A</f>
        <v>#N/A</v>
      </c>
      <c r="F23" s="185" t="n">
        <v>0.01</v>
      </c>
      <c r="G23" s="186" t="s">
        <v>65</v>
      </c>
      <c r="H23" s="187" t="n">
        <v>2</v>
      </c>
      <c r="I23" s="188" t="n">
        <v>11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1108</v>
      </c>
      <c r="AP23" s="12" t="n">
        <v>1</v>
      </c>
    </row>
    <row r="24" customFormat="false" ht="15" hidden="false" customHeight="false" outlineLevel="0" collapsed="false">
      <c r="A24" s="181" t="s">
        <v>66</v>
      </c>
      <c r="B24" s="182" t="n">
        <v>1</v>
      </c>
      <c r="C24" s="183"/>
      <c r="D24" s="184" t="s">
        <v>67</v>
      </c>
      <c r="E24" s="184" t="e">
        <f aca="false">#N/A</f>
        <v>#N/A</v>
      </c>
      <c r="F24" s="185" t="n">
        <v>1</v>
      </c>
      <c r="G24" s="186" t="s">
        <v>68</v>
      </c>
      <c r="H24" s="187" t="n">
        <v>7</v>
      </c>
      <c r="I24" s="188" t="n">
        <v>8</v>
      </c>
      <c r="J24" s="189" t="n">
        <v>2</v>
      </c>
      <c r="K24" s="190" t="s">
        <v>67</v>
      </c>
      <c r="L24" s="191"/>
      <c r="M24" s="191"/>
      <c r="N24" s="191"/>
      <c r="O24" s="192"/>
      <c r="P24" s="192" t="n">
        <v>1778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0.01</v>
      </c>
      <c r="C25" s="183"/>
      <c r="D25" s="184" t="s">
        <v>70</v>
      </c>
      <c r="E25" s="184" t="e">
        <f aca="false">#N/A</f>
        <v>#N/A</v>
      </c>
      <c r="F25" s="185" t="n">
        <v>0.01</v>
      </c>
      <c r="G25" s="186" t="s">
        <v>71</v>
      </c>
      <c r="H25" s="187" t="n">
        <v>9</v>
      </c>
      <c r="I25" s="188"/>
      <c r="J25" s="189"/>
      <c r="K25" s="190" t="s">
        <v>70</v>
      </c>
      <c r="L25" s="191"/>
      <c r="M25" s="191"/>
      <c r="N25" s="191"/>
      <c r="O25" s="192"/>
      <c r="P25" s="192" t="n">
        <v>1910</v>
      </c>
      <c r="AP25" s="12" t="n">
        <v>1</v>
      </c>
    </row>
    <row r="26" customFormat="false" ht="15" hidden="false" customHeight="false" outlineLevel="0" collapsed="false">
      <c r="A26" s="181"/>
      <c r="B26" s="182"/>
      <c r="C26" s="183"/>
      <c r="D26" s="184"/>
      <c r="E26" s="184" t="n">
        <v>0</v>
      </c>
      <c r="F26" s="185" t="n">
        <v>0</v>
      </c>
      <c r="G26" s="186"/>
      <c r="H26" s="187" t="s">
        <v>72</v>
      </c>
      <c r="I26" s="188"/>
      <c r="J26" s="189"/>
      <c r="K26" s="190"/>
      <c r="L26" s="191"/>
      <c r="M26" s="191"/>
      <c r="N26" s="191"/>
      <c r="O26" s="192"/>
      <c r="P26" s="192"/>
      <c r="AP26" s="12"/>
    </row>
    <row r="27" customFormat="false" ht="15" hidden="false" customHeight="false" outlineLevel="0" collapsed="false">
      <c r="A27" s="193"/>
      <c r="B27" s="182"/>
      <c r="C27" s="183"/>
      <c r="D27" s="184"/>
      <c r="E27" s="184" t="n">
        <v>0</v>
      </c>
      <c r="F27" s="185" t="n">
        <v>0</v>
      </c>
      <c r="G27" s="186"/>
      <c r="H27" s="187" t="s">
        <v>72</v>
      </c>
      <c r="I27" s="188"/>
      <c r="J27" s="189"/>
      <c r="K27" s="190"/>
      <c r="L27" s="191"/>
      <c r="M27" s="191"/>
      <c r="N27" s="191"/>
      <c r="O27" s="192"/>
      <c r="P27" s="192"/>
      <c r="AP27" s="12"/>
    </row>
    <row r="28" customFormat="false" ht="15" hidden="false" customHeight="false" outlineLevel="0" collapsed="false">
      <c r="A28" s="181"/>
      <c r="B28" s="182"/>
      <c r="C28" s="183"/>
      <c r="D28" s="184"/>
      <c r="E28" s="184" t="n">
        <v>0</v>
      </c>
      <c r="F28" s="185" t="n">
        <v>0</v>
      </c>
      <c r="G28" s="186"/>
      <c r="H28" s="187" t="s">
        <v>72</v>
      </c>
      <c r="I28" s="188"/>
      <c r="J28" s="189"/>
      <c r="K28" s="190"/>
      <c r="L28" s="191"/>
      <c r="M28" s="191"/>
      <c r="N28" s="191"/>
      <c r="O28" s="192"/>
      <c r="P28" s="192"/>
      <c r="AP28" s="12"/>
    </row>
    <row r="29" customFormat="false" ht="15" hidden="false" customHeight="false" outlineLevel="0" collapsed="false">
      <c r="A29" s="181"/>
      <c r="B29" s="182"/>
      <c r="C29" s="183"/>
      <c r="D29" s="184"/>
      <c r="E29" s="184" t="n">
        <v>0</v>
      </c>
      <c r="F29" s="185" t="n">
        <v>0</v>
      </c>
      <c r="G29" s="186"/>
      <c r="H29" s="187" t="s">
        <v>72</v>
      </c>
      <c r="I29" s="188"/>
      <c r="J29" s="189"/>
      <c r="K29" s="190"/>
      <c r="L29" s="191"/>
      <c r="M29" s="191"/>
      <c r="N29" s="191"/>
      <c r="O29" s="192"/>
      <c r="P29" s="192"/>
      <c r="AP29" s="12"/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72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72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72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72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72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72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72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72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72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72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72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72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72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72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72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72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72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72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72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72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72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72</v>
      </c>
      <c r="I51" s="188"/>
      <c r="J51" s="189"/>
      <c r="K51" s="190"/>
      <c r="L51" s="194"/>
      <c r="M51" s="194"/>
      <c r="N51" s="194"/>
      <c r="O51" s="195"/>
      <c r="P51" s="195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72</v>
      </c>
      <c r="I52" s="188"/>
      <c r="J52" s="189"/>
      <c r="K52" s="190"/>
      <c r="L52" s="194"/>
      <c r="M52" s="194"/>
      <c r="N52" s="194"/>
      <c r="O52" s="195"/>
      <c r="P52" s="195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72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72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72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72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72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72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72</v>
      </c>
      <c r="I59" s="188"/>
      <c r="J59" s="189"/>
      <c r="K59" s="190"/>
      <c r="L59" s="191"/>
      <c r="M59" s="191"/>
      <c r="N59" s="191"/>
      <c r="O59" s="192"/>
      <c r="P59" s="192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72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72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72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72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72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72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72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72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72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72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72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72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72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72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72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72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72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72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72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72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72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72</v>
      </c>
      <c r="I81" s="188"/>
      <c r="J81" s="189"/>
      <c r="K81" s="190"/>
      <c r="L81" s="194"/>
      <c r="M81" s="194"/>
      <c r="N81" s="194"/>
      <c r="O81" s="192"/>
      <c r="P81" s="192"/>
      <c r="AP81" s="12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87" t="s">
        <v>72</v>
      </c>
      <c r="I82" s="202"/>
      <c r="J82" s="202"/>
      <c r="K82" s="190"/>
      <c r="L82" s="203"/>
      <c r="M82" s="203"/>
      <c r="N82" s="203"/>
      <c r="O82" s="204"/>
      <c r="P82" s="204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7:A34">
    <cfRule type="expression" priority="2" aboveAverage="0" equalAverage="0" bottom="0" percent="0" rank="0" text="" dxfId="0">
      <formula>ISTEXT($E27)</formula>
    </cfRule>
  </conditionalFormatting>
  <conditionalFormatting sqref="A23:A82">
    <cfRule type="expression" priority="3" aboveAverage="0" equalAverage="0" bottom="0" percent="0" rank="0" text="" dxfId="1">
      <formula>ISTEXT($E23)</formula>
    </cfRule>
  </conditionalFormatting>
  <conditionalFormatting sqref="H23:J82">
    <cfRule type="cellIs" priority="4" operator="equal" aboveAverage="0" equalAverage="0" bottom="0" percent="0" rank="0" text="" dxfId="2">
      <formula>"x"</formula>
    </cfRule>
  </conditionalFormatting>
  <conditionalFormatting sqref="K23:O82"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  <cfRule type="cellIs" priority="7" operator="equal" aboveAverage="0" equalAverage="0" bottom="0" percent="0" rank="0" text="" dxfId="5">
      <formula>"DEJA SAISI !"</formula>
    </cfRule>
  </conditionalFormatting>
  <conditionalFormatting sqref="A2">
    <cfRule type="cellIs" priority="8" operator="between" aboveAverage="0" equalAverage="0" bottom="0" percent="0" rank="0" text="" dxfId="6">
      <formula>"(organisme)"</formula>
      <formula>"(organisme)"</formula>
    </cfRule>
    <cfRule type="cellIs" priority="9" operator="notBetween" aboveAverage="0" equalAverage="0" bottom="0" percent="0" rank="0" text="" dxfId="7">
      <formula>"(organisme)"</formula>
      <formula>"(organisme)"</formula>
    </cfRule>
  </conditionalFormatting>
  <conditionalFormatting sqref="A3">
    <cfRule type="cellIs" priority="10" operator="between" aboveAverage="0" equalAverage="0" bottom="0" percent="0" rank="0" text="" dxfId="8">
      <formula>"(cours d'eau)"</formula>
      <formula>"(cours d'eau)"</formula>
    </cfRule>
    <cfRule type="cellIs" priority="11" operator="notBetween" aboveAverage="0" equalAverage="0" bottom="0" percent="0" rank="0" text="" dxfId="9">
      <formula>"(cours d'eau)"</formula>
      <formula>"(cours d'eau)"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K3">
    <cfRule type="cellIs" priority="18" operator="between" aboveAverage="0" equalAverage="0" bottom="0" percent="0" rank="0" text="" dxfId="16">
      <formula>"(Code station)"</formula>
      <formula>"(Code station)"</formula>
    </cfRule>
    <cfRule type="cellIs" priority="19" operator="notBetween" aboveAverage="0" equalAverage="0" bottom="0" percent="0" rank="0" text="" dxfId="17">
      <formula>"(Code station)"</formula>
      <formula>"(Code station)"</formula>
    </cfRule>
  </conditionalFormatting>
  <conditionalFormatting sqref="M3">
    <cfRule type="cellIs" priority="20" operator="between" aboveAverage="0" equalAverage="0" bottom="0" percent="0" rank="0" text="" dxfId="18">
      <formula>"(Dossier, type réseau)"</formula>
      <formula>"(Dossier, type réseau)"</formula>
    </cfRule>
    <cfRule type="cellIs" priority="21" operator="notBetween" aboveAverage="0" equalAverage="0" bottom="0" percent="0" rank="0" text="" dxfId="19">
      <formula>"(Dossier, type réseau)"</formula>
      <formula>"(Dossier, type réseau)"</formula>
    </cfRule>
  </conditionalFormatting>
  <conditionalFormatting sqref="K23:K82">
    <cfRule type="cellIs" priority="22" operator="equal" aboveAverage="0" equalAverage="0" bottom="0" percent="0" rank="0" text="" dxfId="20">
      <formula>"Remplir le champs 'Nouveau taxa' svp."</formula>
    </cfRule>
  </conditionalFormatting>
  <conditionalFormatting sqref="P23:P82">
    <cfRule type="cellIs" priority="23" operator="equal" aboveAverage="0" equalAverage="0" bottom="0" percent="0" rank="0" text="" dxfId="21">
      <formula>"code non répertorié ou synonyme"</formula>
    </cfRule>
    <cfRule type="expression" priority="24" aboveAverage="0" equalAverage="0" bottom="0" percent="0" rank="0" text="" dxfId="22">
      <formula>AND($I23="",$J23="")</formula>
    </cfRule>
    <cfRule type="cellIs" priority="25" operator="equal" aboveAverage="0" equalAverage="0" bottom="0" percent="0" rank="0" text="" dxfId="2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2020-03-18T18:38:13Z</dcterms:created>
  <dc:creator>Sylvain</dc:creator>
  <dc:description/>
  <dc:language>fr-FR</dc:language>
  <cp:lastModifiedBy>Sylvain</cp:lastModifiedBy>
  <dcterms:modified xsi:type="dcterms:W3CDTF">2020-03-18T18:38:16Z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