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<sst xmlns="http://schemas.openxmlformats.org/spreadsheetml/2006/main" count="186" uniqueCount="109">
  <si>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</si>
  <si>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</si>
  <si>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</si>
  <si>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</si>
  <si>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CHAPOUILLET</t>
  </si>
  <si>
    <t xml:space="preserve">RIMEIZE</t>
  </si>
  <si>
    <t xml:space="preserve">05097900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</si>
  <si>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</si>
  <si>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</si>
  <si>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</si>
  <si>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</si>
  <si>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</si>
  <si>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</si>
  <si>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</si>
  <si>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</si>
  <si>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GLYFLU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</si>
  <si>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</si>
  <si>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</si>
  <si>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</si>
  <si>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</si>
  <si>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</si>
  <si>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</si>
  <si>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</si>
  <si>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</si>
  <si>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</si>
  <si>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</si>
  <si>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</si>
  <si>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</si>
  <si>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</si>
  <si>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</si>
  <si>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</si>
  <si>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</si>
  <si>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</si>
  <si>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</si>
  <si>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</si>
  <si>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</si>
  <si>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</si>
  <si>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</si>
  <si>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</si>
  <si>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</si>
  <si>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</si>
  <si>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</si>
  <si>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</si>
  <si>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</si>
  <si>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</si>
  <si>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</si>
  <si>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</si>
  <si>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</si>
  <si>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</si>
  <si>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</si>
  <si>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</si>
  <si>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</si>
  <si>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</si>
  <si>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</si>
  <si>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</si>
  <si>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</si>
  <si>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(9,015 %)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</si>
  <si>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</si>
  <si>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</si>
  <si>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</si>
  <si>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</si>
  <si>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</si>
  <si>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</si>
  <si>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</si>
  <si>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</si>
  <si>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</si>
  <si>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</si>
  <si>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</si>
  <si>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</si>
  <si>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</si>
  <si>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</si>
  <si>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</si>
  <si>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</si>
  <si>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</si>
  <si>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</si>
  <si>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</si>
  <si>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</si>
  <si>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</si>
  <si>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CALHAM</t>
  </si>
  <si>
    <t xml:space="preserve">Callitriche hamulata</t>
  </si>
  <si>
    <t xml:space="preserve">PHy</t>
  </si>
  <si>
    <t xml:space="preserve">CALOBT</t>
  </si>
  <si>
    <t xml:space="preserve">Callitriche obtusangula</t>
  </si>
  <si>
    <t xml:space="preserve">LEMMIN</t>
  </si>
  <si>
    <t xml:space="preserve">Lemna minor</t>
  </si>
  <si>
    <t xml:space="preserve">SPAEML</t>
  </si>
  <si>
    <t xml:space="preserve">Sparganium emersum fo. Longissimum</t>
  </si>
  <si>
    <t xml:space="preserve">CARROS</t>
  </si>
  <si>
    <t xml:space="preserve">Carex rostrata</t>
  </si>
  <si>
    <t xml:space="preserve">PHe</t>
  </si>
  <si>
    <t xml:space="preserve">ELEPAL</t>
  </si>
  <si>
    <t xml:space="preserve">Eleocharis palustris</t>
  </si>
  <si>
    <t xml:space="preserve">Glyceria fluitans</t>
  </si>
  <si>
    <t xml:space="preserve">JUNEFF</t>
  </si>
  <si>
    <t xml:space="preserve">Juncus effusus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</si>
  <si>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</si>
  <si>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</si>
  <si>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</si>
  <si>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</si>
  <si>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VERANA</t>
  </si>
  <si>
    <t xml:space="preserve">Veronica anagallis-aquatica</t>
  </si>
  <si>
    <t xml:space="preserve">SOADUL</t>
  </si>
  <si>
    <t xml:space="preserve">Solanum dulcamara</t>
  </si>
  <si>
    <t xml:space="preserve">PHg</t>
  </si>
  <si>
    <t xml:space="preserve">EPIMON</t>
  </si>
  <si>
    <t xml:space="preserve">    -</t>
  </si>
  <si>
    <t xml:space="preserve">x</t>
  </si>
  <si>
    <t xml:space="preserve">code non répertorié ou synonyme</t>
  </si>
  <si>
    <t xml:space="preserve">Cf.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</si>
</sst>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41478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11.0769230769231</v>
      </c>
      <c r="M5" s="47"/>
      <c r="N5" s="48" t="s">
        <v>15</v>
      </c>
      <c r="O5" s="49" t="n">
        <v>10.5454545454545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65</v>
      </c>
      <c r="C7" s="61" t="n">
        <v>35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10.3333333333333</v>
      </c>
      <c r="O8" s="76" t="n">
        <v>1.53333333333333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7</v>
      </c>
      <c r="C9" s="79" t="n">
        <v>12</v>
      </c>
      <c r="D9" s="80"/>
      <c r="E9" s="80"/>
      <c r="F9" s="81" t="n">
        <v>8.75</v>
      </c>
      <c r="G9" s="82"/>
      <c r="H9" s="83"/>
      <c r="I9" s="84"/>
      <c r="J9" s="85"/>
      <c r="K9" s="66"/>
      <c r="L9" s="86"/>
      <c r="M9" s="75" t="s">
        <v>29</v>
      </c>
      <c r="N9" s="76" t="n">
        <v>3.17630113321909</v>
      </c>
      <c r="O9" s="76" t="n">
        <v>0.618241233033047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0.271370420624152</v>
      </c>
      <c r="C12" s="109" t="n">
        <v>0</v>
      </c>
      <c r="D12" s="101"/>
      <c r="E12" s="101"/>
      <c r="F12" s="102" t="n">
        <v>0.176390773405699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68.5210312075984</v>
      </c>
      <c r="C13" s="109" t="n">
        <v>0.165700082850041</v>
      </c>
      <c r="D13" s="101"/>
      <c r="E13" s="101"/>
      <c r="F13" s="102" t="n">
        <v>44.5966653139365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18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31.2075983717775</v>
      </c>
      <c r="C15" s="125" t="n">
        <v>99.83429991715</v>
      </c>
      <c r="D15" s="101"/>
      <c r="E15" s="101"/>
      <c r="F15" s="102" t="n">
        <v>55.2269439126579</v>
      </c>
      <c r="G15" s="103"/>
      <c r="H15" s="62"/>
      <c r="I15" s="110" t="s">
        <v>46</v>
      </c>
      <c r="J15" s="110"/>
      <c r="K15" s="105" t="n">
        <v>12</v>
      </c>
      <c r="L15" s="106"/>
      <c r="M15" s="126" t="s">
        <v>47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8.28500414250207</v>
      </c>
      <c r="D16" s="129"/>
      <c r="E16" s="129"/>
      <c r="F16" s="130"/>
      <c r="G16" s="130" t="n">
        <v>2.89975144987573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98.6431478968792</v>
      </c>
      <c r="C17" s="109" t="n">
        <v>0.994200497100252</v>
      </c>
      <c r="D17" s="101"/>
      <c r="E17" s="101"/>
      <c r="F17" s="132"/>
      <c r="G17" s="102" t="n">
        <v>64.4660163069566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1.35685210312076</v>
      </c>
      <c r="C18" s="135" t="n">
        <v>90.7207953603977</v>
      </c>
      <c r="D18" s="101"/>
      <c r="E18" s="136" t="s">
        <v>53</v>
      </c>
      <c r="F18" s="132"/>
      <c r="G18" s="102" t="n">
        <v>32.6342322431677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7.37</v>
      </c>
      <c r="C20" s="154" t="n">
        <v>12.07</v>
      </c>
      <c r="D20" s="155"/>
      <c r="E20" s="156" t="s">
        <v>53</v>
      </c>
      <c r="F20" s="157" t="n">
        <v>9.015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4.7905</v>
      </c>
      <c r="C21" s="166" t="n">
        <v>4.2245</v>
      </c>
      <c r="D21" s="101" t="s">
        <v>56</v>
      </c>
      <c r="E21" s="167" t="s">
        <v>57</v>
      </c>
      <c r="F21" s="168" t="n">
        <v>9.015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0.0065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0.0065</v>
      </c>
      <c r="G24" s="187" t="s">
        <v>68</v>
      </c>
      <c r="H24" s="188" t="n">
        <v>2</v>
      </c>
      <c r="I24" s="189" t="n">
        <v>4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0.05</v>
      </c>
      <c r="C25" s="195"/>
      <c r="D25" s="185" t="s">
        <v>72</v>
      </c>
      <c r="E25" s="196" t="e">
        <f aca="false">#N/A</f>
        <v>#N/A</v>
      </c>
      <c r="F25" s="197" t="n">
        <v>0.0325</v>
      </c>
      <c r="G25" s="187" t="s">
        <v>73</v>
      </c>
      <c r="H25" s="188" t="n">
        <v>5</v>
      </c>
      <c r="I25" s="189" t="n">
        <v>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3</v>
      </c>
      <c r="C26" s="195" t="n">
        <v>0.02</v>
      </c>
      <c r="D26" s="185" t="s">
        <v>75</v>
      </c>
      <c r="E26" s="196" t="e">
        <f aca="false">#N/A</f>
        <v>#N/A</v>
      </c>
      <c r="F26" s="197" t="n">
        <v>1.957</v>
      </c>
      <c r="G26" s="187" t="s">
        <v>73</v>
      </c>
      <c r="H26" s="188" t="n">
        <v>5</v>
      </c>
      <c r="I26" s="189" t="n">
        <v>10</v>
      </c>
      <c r="J26" s="189" t="n">
        <v>1</v>
      </c>
      <c r="K26" s="190" t="s">
        <v>75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2</v>
      </c>
      <c r="C27" s="195"/>
      <c r="D27" s="185" t="s">
        <v>77</v>
      </c>
      <c r="E27" s="196" t="e">
        <f aca="false">#N/A</f>
        <v>#N/A</v>
      </c>
      <c r="F27" s="197" t="n">
        <v>1.3</v>
      </c>
      <c r="G27" s="187" t="s">
        <v>73</v>
      </c>
      <c r="H27" s="188" t="n">
        <v>5</v>
      </c>
      <c r="I27" s="189" t="n">
        <v>12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2.2</v>
      </c>
      <c r="C28" s="195" t="n">
        <v>0.05</v>
      </c>
      <c r="D28" s="185" t="s">
        <v>79</v>
      </c>
      <c r="E28" s="196" t="e">
        <f aca="false">#N/A</f>
        <v>#N/A</v>
      </c>
      <c r="F28" s="197" t="n">
        <v>1.4475</v>
      </c>
      <c r="G28" s="187" t="s">
        <v>80</v>
      </c>
      <c r="H28" s="188" t="n">
        <v>7</v>
      </c>
      <c r="I28" s="189" t="n">
        <v>12</v>
      </c>
      <c r="J28" s="189" t="n">
        <v>1</v>
      </c>
      <c r="K28" s="190" t="s">
        <v>79</v>
      </c>
      <c r="L28" s="198"/>
      <c r="M28" s="198"/>
      <c r="N28" s="198"/>
      <c r="O28" s="192"/>
      <c r="P28" s="192" t="n">
        <v>1698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/>
      <c r="C29" s="195" t="n">
        <v>0.05</v>
      </c>
      <c r="D29" s="185" t="s">
        <v>82</v>
      </c>
      <c r="E29" s="196" t="e">
        <f aca="false">#N/A</f>
        <v>#N/A</v>
      </c>
      <c r="F29" s="197" t="n">
        <v>0.0175</v>
      </c>
      <c r="G29" s="187" t="s">
        <v>80</v>
      </c>
      <c r="H29" s="188" t="n">
        <v>7</v>
      </c>
      <c r="I29" s="189" t="n">
        <v>8</v>
      </c>
      <c r="J29" s="189" t="n">
        <v>2</v>
      </c>
      <c r="K29" s="190" t="s">
        <v>82</v>
      </c>
      <c r="L29" s="198"/>
      <c r="M29" s="198"/>
      <c r="N29" s="198"/>
      <c r="O29" s="192"/>
      <c r="P29" s="192" t="n">
        <v>1700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/>
      <c r="C30" s="195" t="n">
        <v>1</v>
      </c>
      <c r="D30" s="185" t="s">
        <v>84</v>
      </c>
      <c r="E30" s="196" t="e">
        <f aca="false">#N/A</f>
        <v>#N/A</v>
      </c>
      <c r="F30" s="197" t="n">
        <v>0.35</v>
      </c>
      <c r="G30" s="187" t="s">
        <v>80</v>
      </c>
      <c r="H30" s="188" t="n">
        <v>7</v>
      </c>
      <c r="I30" s="189" t="n">
        <v>10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1626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/>
      <c r="C31" s="195" t="n">
        <v>4</v>
      </c>
      <c r="D31" s="185" t="s">
        <v>86</v>
      </c>
      <c r="E31" s="196" t="e">
        <f aca="false">#N/A</f>
        <v>#N/A</v>
      </c>
      <c r="F31" s="197" t="n">
        <v>1.4</v>
      </c>
      <c r="G31" s="187" t="s">
        <v>80</v>
      </c>
      <c r="H31" s="188" t="n">
        <v>7</v>
      </c>
      <c r="I31" s="189" t="n">
        <v>7</v>
      </c>
      <c r="J31" s="189" t="n">
        <v>1</v>
      </c>
      <c r="K31" s="190" t="s">
        <v>86</v>
      </c>
      <c r="L31" s="198"/>
      <c r="M31" s="198"/>
      <c r="N31" s="198"/>
      <c r="O31" s="192"/>
      <c r="P31" s="192" t="n">
        <v>19695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/>
      <c r="C32" s="195" t="n">
        <v>0.2</v>
      </c>
      <c r="D32" s="185" t="s">
        <v>88</v>
      </c>
      <c r="E32" s="196" t="e">
        <f aca="false">#N/A</f>
        <v>#N/A</v>
      </c>
      <c r="F32" s="197" t="n">
        <v>0.07</v>
      </c>
      <c r="G32" s="187" t="s">
        <v>89</v>
      </c>
      <c r="H32" s="188" t="n">
        <v>8</v>
      </c>
      <c r="I32" s="189" t="n">
        <v>15</v>
      </c>
      <c r="J32" s="189" t="n">
        <v>3</v>
      </c>
      <c r="K32" s="190" t="s">
        <v>88</v>
      </c>
      <c r="L32" s="198"/>
      <c r="M32" s="198"/>
      <c r="N32" s="198"/>
      <c r="O32" s="192"/>
      <c r="P32" s="192" t="n">
        <v>1490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/>
      <c r="C33" s="195" t="n">
        <v>0.5</v>
      </c>
      <c r="D33" s="185" t="s">
        <v>91</v>
      </c>
      <c r="E33" s="196" t="e">
        <f aca="false">#N/A</f>
        <v>#N/A</v>
      </c>
      <c r="F33" s="197" t="n">
        <v>0.175</v>
      </c>
      <c r="G33" s="187" t="s">
        <v>89</v>
      </c>
      <c r="H33" s="188" t="n">
        <v>8</v>
      </c>
      <c r="I33" s="189" t="n">
        <v>12</v>
      </c>
      <c r="J33" s="189" t="n">
        <v>2</v>
      </c>
      <c r="K33" s="190" t="s">
        <v>91</v>
      </c>
      <c r="L33" s="198"/>
      <c r="M33" s="198"/>
      <c r="N33" s="198"/>
      <c r="O33" s="192"/>
      <c r="P33" s="192" t="n">
        <v>1506</v>
      </c>
      <c r="AO33" s="12" t="n">
        <v>1</v>
      </c>
    </row>
    <row r="34" customFormat="false" ht="15" hidden="false" customHeight="false" outlineLevel="0" collapsed="false">
      <c r="A34" s="193" t="s">
        <v>15</v>
      </c>
      <c r="B34" s="194" t="n">
        <v>0.05</v>
      </c>
      <c r="C34" s="195" t="n">
        <v>5</v>
      </c>
      <c r="D34" s="185" t="s">
        <v>92</v>
      </c>
      <c r="E34" s="196" t="e">
        <f aca="false">#N/A</f>
        <v>#N/A</v>
      </c>
      <c r="F34" s="199" t="n">
        <v>1.7825</v>
      </c>
      <c r="G34" s="187" t="s">
        <v>89</v>
      </c>
      <c r="H34" s="188" t="n">
        <v>8</v>
      </c>
      <c r="I34" s="189" t="n">
        <v>14</v>
      </c>
      <c r="J34" s="189" t="n">
        <v>2</v>
      </c>
      <c r="K34" s="190" t="s">
        <v>92</v>
      </c>
      <c r="L34" s="198"/>
      <c r="M34" s="198"/>
      <c r="N34" s="198"/>
      <c r="O34" s="192"/>
      <c r="P34" s="192" t="n">
        <v>1564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0.01</v>
      </c>
      <c r="D35" s="185" t="s">
        <v>94</v>
      </c>
      <c r="E35" s="196" t="e">
        <f aca="false">#N/A</f>
        <v>#N/A</v>
      </c>
      <c r="F35" s="199" t="n">
        <v>0.0035</v>
      </c>
      <c r="G35" s="187" t="s">
        <v>89</v>
      </c>
      <c r="H35" s="188" t="n">
        <v>8</v>
      </c>
      <c r="I35" s="189"/>
      <c r="J35" s="189"/>
      <c r="K35" s="190" t="s">
        <v>94</v>
      </c>
      <c r="L35" s="198"/>
      <c r="M35" s="198"/>
      <c r="N35" s="198"/>
      <c r="O35" s="192"/>
      <c r="P35" s="192" t="n">
        <v>1613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0.05</v>
      </c>
      <c r="C36" s="195" t="n">
        <v>0.2</v>
      </c>
      <c r="D36" s="185" t="s">
        <v>96</v>
      </c>
      <c r="E36" s="196" t="e">
        <f aca="false">#N/A</f>
        <v>#N/A</v>
      </c>
      <c r="F36" s="199" t="n">
        <v>0.1025</v>
      </c>
      <c r="G36" s="187" t="s">
        <v>89</v>
      </c>
      <c r="H36" s="188" t="n">
        <v>8</v>
      </c>
      <c r="I36" s="189" t="n">
        <v>10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1577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/>
      <c r="C37" s="195" t="n">
        <v>0.02</v>
      </c>
      <c r="D37" s="185" t="s">
        <v>98</v>
      </c>
      <c r="E37" s="196" t="e">
        <f aca="false">#N/A</f>
        <v>#N/A</v>
      </c>
      <c r="F37" s="199" t="n">
        <v>0.007</v>
      </c>
      <c r="G37" s="187" t="s">
        <v>89</v>
      </c>
      <c r="H37" s="188" t="n">
        <v>8</v>
      </c>
      <c r="I37" s="189" t="n">
        <v>10</v>
      </c>
      <c r="J37" s="189" t="n">
        <v>1</v>
      </c>
      <c r="K37" s="190" t="s">
        <v>98</v>
      </c>
      <c r="L37" s="198"/>
      <c r="M37" s="198"/>
      <c r="N37" s="198"/>
      <c r="O37" s="192"/>
      <c r="P37" s="192" t="n">
        <v>1671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/>
      <c r="C38" s="195" t="n">
        <v>0.01</v>
      </c>
      <c r="D38" s="185" t="s">
        <v>100</v>
      </c>
      <c r="E38" s="196" t="e">
        <f aca="false">#N/A</f>
        <v>#N/A</v>
      </c>
      <c r="F38" s="199" t="n">
        <v>0.0035</v>
      </c>
      <c r="G38" s="187" t="s">
        <v>89</v>
      </c>
      <c r="H38" s="188" t="n">
        <v>8</v>
      </c>
      <c r="I38" s="189" t="n">
        <v>11</v>
      </c>
      <c r="J38" s="189" t="n">
        <v>2</v>
      </c>
      <c r="K38" s="190" t="s">
        <v>100</v>
      </c>
      <c r="L38" s="198"/>
      <c r="M38" s="198"/>
      <c r="N38" s="198"/>
      <c r="O38" s="192"/>
      <c r="P38" s="192" t="n">
        <v>1955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/>
      <c r="C39" s="195" t="n">
        <v>1</v>
      </c>
      <c r="D39" s="185" t="s">
        <v>102</v>
      </c>
      <c r="E39" s="196" t="e">
        <f aca="false">#N/A</f>
        <v>#N/A</v>
      </c>
      <c r="F39" s="199" t="n">
        <v>0.35</v>
      </c>
      <c r="G39" s="187" t="s">
        <v>103</v>
      </c>
      <c r="H39" s="188" t="n">
        <v>9</v>
      </c>
      <c r="I39" s="189"/>
      <c r="J39" s="189"/>
      <c r="K39" s="190" t="s">
        <v>102</v>
      </c>
      <c r="L39" s="198"/>
      <c r="M39" s="198"/>
      <c r="N39" s="198"/>
      <c r="O39" s="192"/>
      <c r="P39" s="192" t="n">
        <v>1964</v>
      </c>
      <c r="AO39" s="12" t="n">
        <v>1</v>
      </c>
    </row>
    <row r="40" customFormat="false" ht="15" hidden="false" customHeight="false" outlineLevel="0" collapsed="false">
      <c r="A40" s="193" t="s">
        <v>104</v>
      </c>
      <c r="B40" s="194"/>
      <c r="C40" s="195" t="n">
        <v>0.01</v>
      </c>
      <c r="D40" s="185"/>
      <c r="E40" s="196" t="n">
        <v>0</v>
      </c>
      <c r="F40" s="199" t="n">
        <v>0.0035</v>
      </c>
      <c r="G40" s="187" t="s">
        <v>105</v>
      </c>
      <c r="H40" s="188" t="s">
        <v>106</v>
      </c>
      <c r="I40" s="189"/>
      <c r="J40" s="189"/>
      <c r="K40" s="190" t="s">
        <v>107</v>
      </c>
      <c r="L40" s="198"/>
      <c r="M40" s="198"/>
      <c r="N40" s="198"/>
      <c r="O40" s="192" t="s">
        <v>108</v>
      </c>
      <c r="P40" s="192"/>
      <c r="AO40" s="12" t="n">
        <v>1</v>
      </c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106</v>
      </c>
      <c r="I57" s="189"/>
      <c r="J57" s="189"/>
      <c r="K57" s="190"/>
      <c r="L57" s="200"/>
      <c r="M57" s="200"/>
      <c r="N57" s="200"/>
      <c r="O57" s="192"/>
      <c r="P57" s="201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106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106</v>
      </c>
      <c r="I59" s="189"/>
      <c r="J59" s="189"/>
      <c r="K59" s="190"/>
      <c r="L59" s="198"/>
      <c r="M59" s="198"/>
      <c r="N59" s="198"/>
      <c r="O59" s="192"/>
      <c r="P59" s="192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106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A4">
    <cfRule type="cellIs" priority="4" operator="between" aboveAverage="0" equalAverage="0" bottom="0" percent="0" rank="0" text="" dxfId="2">
      <formula>"(Date)"</formula>
      <formula>"(Date)"</formula>
    </cfRule>
    <cfRule type="cellIs" priority="5" operator="notBetween" aboveAverage="0" equalAverage="0" bottom="0" percent="0" rank="0" text="" dxfId="3">
      <formula>"(Date)"</formula>
      <formula>"(Date)"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P23:P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K23:K82">
    <cfRule type="cellIs" priority="11" operator="equal" aboveAverage="0" equalAverage="0" bottom="0" percent="0" rank="0" text="" dxfId="9">
      <formula>"Remplir le champs 'Nouveau taxa' svp."</formula>
    </cfRule>
  </conditionalFormatting>
  <conditionalFormatting sqref="M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K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L27:O82 O23:O26 K23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AND($I23="",$J23="")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H23:J82">
    <cfRule type="cellIs" priority="29" operator="equal" aboveAverage="0" equalAverage="0" bottom="0" percent="0" rank="0" text="" dxfId="27">
      <formula>"x"</formula>
    </cfRule>
  </conditionalFormatting>
  <conditionalFormatting sqref="A23:A82">
    <cfRule type="expression" priority="30" aboveAverage="0" equalAverage="0" bottom="0" percent="0" rank="0" text="" dxfId="2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2020-03-18T18:57:57Z</dcterms:created>
  <dc:creator>Sylvain</dc:creator>
  <dc:description/>
  <dc:language>fr-FR</dc:language>
  <cp:lastModifiedBy>Sylvain</cp:lastModifiedBy>
  <dcterms:modified xsi:type="dcterms:W3CDTF">2020-03-18T18:58:00Z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