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<sst xmlns="http://schemas.openxmlformats.org/spreadsheetml/2006/main" count="167" uniqueCount="95">
  <si>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</si>
  <si>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</si>
  <si>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</si>
  <si>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</si>
  <si>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TRUYERE</t>
  </si>
  <si>
    <t xml:space="preserve">VILLEDIEU</t>
  </si>
  <si>
    <t xml:space="preserve">05098850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</si>
  <si>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</si>
  <si>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</si>
  <si>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</si>
  <si>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</si>
  <si>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</si>
  <si>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</si>
  <si>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</si>
  <si>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</si>
  <si>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RANAQU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</si>
  <si>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</si>
  <si>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</si>
  <si>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</si>
  <si>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</si>
  <si>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</si>
  <si>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</si>
  <si>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</si>
  <si>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</si>
  <si>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</si>
  <si>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</si>
  <si>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</si>
  <si>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</si>
  <si>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</si>
  <si>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</si>
  <si>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</si>
  <si>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</si>
  <si>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</si>
  <si>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</si>
  <si>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</si>
  <si>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</si>
  <si>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</si>
  <si>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</si>
  <si>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</si>
  <si>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</si>
  <si>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</si>
  <si>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</si>
  <si>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</si>
  <si>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</si>
  <si>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</si>
  <si>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</si>
  <si>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</si>
  <si>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</si>
  <si>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</si>
  <si>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</si>
  <si>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</si>
  <si>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</si>
  <si>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</si>
  <si>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</si>
  <si>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</si>
  <si>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</si>
  <si>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</si>
  <si>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</si>
  <si>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</si>
  <si>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</si>
  <si>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</si>
  <si>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</si>
  <si>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</si>
  <si>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AUDSPX</t>
  </si>
  <si>
    <t xml:space="preserve">Audouinella sp.</t>
  </si>
  <si>
    <t xml:space="preserve">ALG</t>
  </si>
  <si>
    <t xml:space="preserve">Cf.</t>
  </si>
  <si>
    <t xml:space="preserve">LEASPX</t>
  </si>
  <si>
    <t xml:space="preserve">Lemanea sp.</t>
  </si>
  <si>
    <t xml:space="preserve">MICSPX</t>
  </si>
  <si>
    <t xml:space="preserve">Microspora sp.</t>
  </si>
  <si>
    <t xml:space="preserve">CHIPOL</t>
  </si>
  <si>
    <t xml:space="preserve">Chiloscyphus polyanthos</t>
  </si>
  <si>
    <t xml:space="preserve">BRh</t>
  </si>
  <si>
    <t xml:space="preserve">RHYRIP</t>
  </si>
  <si>
    <t xml:space="preserve">Rhynchostegium riparioides</t>
  </si>
  <si>
    <t xml:space="preserve">BRm</t>
  </si>
  <si>
    <t xml:space="preserve">CALHAM</t>
  </si>
  <si>
    <t xml:space="preserve">Callitriche hamulata</t>
  </si>
  <si>
    <t xml:space="preserve">PHy</t>
  </si>
  <si>
    <t xml:space="preserve">Ranunculus aquatilis</t>
  </si>
  <si>
    <t xml:space="preserve">AGRSTO</t>
  </si>
  <si>
    <t xml:space="preserve">Agrostis stolonifera</t>
  </si>
  <si>
    <t xml:space="preserve">PHe</t>
  </si>
  <si>
    <t xml:space="preserve">CAHPAL</t>
  </si>
  <si>
    <t xml:space="preserve">Caltha palustris</t>
  </si>
  <si>
    <t xml:space="preserve">CARROS</t>
  </si>
  <si>
    <t xml:space="preserve">Carex rostrata</t>
  </si>
  <si>
    <t xml:space="preserve">GLYFLU</t>
  </si>
  <si>
    <t xml:space="preserve">Glyceria fluitans</t>
  </si>
  <si>
    <t xml:space="preserve">JUNEFF</t>
  </si>
  <si>
    <t xml:space="preserve">Juncus effusus</t>
  </si>
  <si>
    <t xml:space="preserve">MYOPAL</t>
  </si>
  <si>
    <t xml:space="preserve">Myosotis gr. palustris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</si>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</sst>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12.6176470588235</v>
      </c>
      <c r="M5" s="47"/>
      <c r="N5" s="48" t="s">
        <v>15</v>
      </c>
      <c r="O5" s="49" t="n">
        <v>13.2916666666667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12.8181818181818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27</v>
      </c>
      <c r="B9" s="78" t="n">
        <v>86</v>
      </c>
      <c r="C9" s="79"/>
      <c r="D9" s="80"/>
      <c r="E9" s="80"/>
      <c r="F9" s="81" t="n">
        <v>86</v>
      </c>
      <c r="G9" s="82"/>
      <c r="H9" s="83"/>
      <c r="I9" s="84"/>
      <c r="J9" s="85"/>
      <c r="K9" s="66"/>
      <c r="L9" s="86"/>
      <c r="M9" s="75" t="s">
        <v>28</v>
      </c>
      <c r="N9" s="76" t="n">
        <v>1.64140637138798</v>
      </c>
      <c r="O9" s="76" t="n">
        <v>0.616575453011388</v>
      </c>
      <c r="P9" s="77"/>
    </row>
    <row r="10" customFormat="false" ht="15" hidden="false" customHeight="false" outlineLevel="0" collapsed="false">
      <c r="A10" s="87" t="s">
        <v>29</v>
      </c>
      <c r="B10" s="88" t="s">
        <v>30</v>
      </c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0.360297536029754</v>
      </c>
      <c r="C12" s="109"/>
      <c r="D12" s="101"/>
      <c r="E12" s="101"/>
      <c r="F12" s="102" t="n">
        <v>0.360297536029754</v>
      </c>
      <c r="G12" s="103"/>
      <c r="H12" s="62"/>
      <c r="I12" s="110" t="s">
        <v>37</v>
      </c>
      <c r="J12" s="110"/>
      <c r="K12" s="105" t="n">
        <v>3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0.592747559274756</v>
      </c>
      <c r="C13" s="109"/>
      <c r="D13" s="101"/>
      <c r="E13" s="101"/>
      <c r="F13" s="102" t="n">
        <v>0.592747559274756</v>
      </c>
      <c r="G13" s="103"/>
      <c r="H13" s="62"/>
      <c r="I13" s="110" t="s">
        <v>39</v>
      </c>
      <c r="J13" s="110"/>
      <c r="K13" s="105" t="n">
        <v>2</v>
      </c>
      <c r="L13" s="106"/>
      <c r="M13" s="116" t="s">
        <v>40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99.0469549046955</v>
      </c>
      <c r="C15" s="125"/>
      <c r="D15" s="101"/>
      <c r="E15" s="101"/>
      <c r="F15" s="102" t="n">
        <v>99.0469549046955</v>
      </c>
      <c r="G15" s="103"/>
      <c r="H15" s="62"/>
      <c r="I15" s="110" t="s">
        <v>45</v>
      </c>
      <c r="J15" s="110"/>
      <c r="K15" s="105" t="n">
        <v>8</v>
      </c>
      <c r="L15" s="106"/>
      <c r="M15" s="126" t="s">
        <v>46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99.7443049744305</v>
      </c>
      <c r="C17" s="109"/>
      <c r="D17" s="101"/>
      <c r="E17" s="101"/>
      <c r="F17" s="132"/>
      <c r="G17" s="102" t="n">
        <v>99.7443049744305</v>
      </c>
      <c r="H17" s="62"/>
      <c r="I17" s="110"/>
      <c r="J17" s="110"/>
      <c r="K17" s="131"/>
      <c r="L17" s="106"/>
      <c r="M17" s="126" t="s">
        <v>50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0.255695025569503</v>
      </c>
      <c r="C18" s="135"/>
      <c r="D18" s="101"/>
      <c r="E18" s="136" t="s">
        <v>52</v>
      </c>
      <c r="F18" s="132"/>
      <c r="G18" s="102" t="n">
        <v>0.255695025569503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86.04</v>
      </c>
      <c r="C20" s="154" t="n">
        <v>0</v>
      </c>
      <c r="D20" s="155"/>
      <c r="E20" s="156" t="s">
        <v>52</v>
      </c>
      <c r="F20" s="157" t="n">
        <v>86.04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86.04</v>
      </c>
      <c r="C21" s="166" t="n">
        <v>0</v>
      </c>
      <c r="D21" s="101"/>
      <c r="E21" s="167"/>
      <c r="F21" s="168" t="n">
        <v>86.04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55</v>
      </c>
      <c r="B22" s="176" t="s">
        <v>56</v>
      </c>
      <c r="C22" s="177" t="s">
        <v>56</v>
      </c>
      <c r="D22" s="129"/>
      <c r="E22" s="129"/>
      <c r="F22" s="178" t="s">
        <v>57</v>
      </c>
      <c r="G22" s="179" t="s">
        <v>58</v>
      </c>
      <c r="H22" s="129"/>
      <c r="I22" s="180" t="s">
        <v>59</v>
      </c>
      <c r="J22" s="180" t="s">
        <v>60</v>
      </c>
      <c r="K22" s="153" t="s">
        <v>61</v>
      </c>
      <c r="L22" s="153"/>
      <c r="M22" s="153"/>
      <c r="N22" s="153"/>
      <c r="O22" s="153"/>
      <c r="P22" s="181" t="s">
        <v>62</v>
      </c>
    </row>
    <row r="23" customFormat="false" ht="15" hidden="false" customHeight="false" outlineLevel="0" collapsed="false">
      <c r="A23" s="182" t="s">
        <v>63</v>
      </c>
      <c r="B23" s="183" t="n">
        <v>0.01</v>
      </c>
      <c r="C23" s="184"/>
      <c r="D23" s="185" t="s">
        <v>64</v>
      </c>
      <c r="E23" s="185" t="e">
        <f aca="false">#N/A</f>
        <v>#N/A</v>
      </c>
      <c r="F23" s="186" t="n">
        <v>0.01</v>
      </c>
      <c r="G23" s="187" t="s">
        <v>65</v>
      </c>
      <c r="H23" s="188" t="n">
        <v>2</v>
      </c>
      <c r="I23" s="189" t="n">
        <v>13</v>
      </c>
      <c r="J23" s="189" t="n">
        <v>2</v>
      </c>
      <c r="K23" s="190" t="s">
        <v>64</v>
      </c>
      <c r="L23" s="191"/>
      <c r="M23" s="191"/>
      <c r="N23" s="191"/>
      <c r="O23" s="192" t="s">
        <v>66</v>
      </c>
      <c r="P23" s="192" t="n">
        <v>6076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0.15</v>
      </c>
      <c r="C24" s="195"/>
      <c r="D24" s="185" t="s">
        <v>68</v>
      </c>
      <c r="E24" s="196" t="e">
        <f aca="false">#N/A</f>
        <v>#N/A</v>
      </c>
      <c r="F24" s="197" t="n">
        <v>0.15</v>
      </c>
      <c r="G24" s="187" t="s">
        <v>65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0.15</v>
      </c>
      <c r="C25" s="195"/>
      <c r="D25" s="185" t="s">
        <v>70</v>
      </c>
      <c r="E25" s="196" t="e">
        <f aca="false">#N/A</f>
        <v>#N/A</v>
      </c>
      <c r="F25" s="197" t="n">
        <v>0.15</v>
      </c>
      <c r="G25" s="187" t="s">
        <v>65</v>
      </c>
      <c r="H25" s="188" t="n">
        <v>2</v>
      </c>
      <c r="I25" s="189" t="n">
        <v>12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1132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73</v>
      </c>
      <c r="H26" s="188" t="n">
        <v>4</v>
      </c>
      <c r="I26" s="189" t="n">
        <v>15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0.5</v>
      </c>
      <c r="C27" s="195"/>
      <c r="D27" s="185" t="s">
        <v>75</v>
      </c>
      <c r="E27" s="196" t="e">
        <f aca="false">#N/A</f>
        <v>#N/A</v>
      </c>
      <c r="F27" s="197" t="n">
        <v>0.5</v>
      </c>
      <c r="G27" s="187" t="s">
        <v>76</v>
      </c>
      <c r="H27" s="188" t="n">
        <v>5</v>
      </c>
      <c r="I27" s="189" t="n">
        <v>12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5</v>
      </c>
      <c r="C28" s="195"/>
      <c r="D28" s="185" t="s">
        <v>78</v>
      </c>
      <c r="E28" s="196" t="e">
        <f aca="false">#N/A</f>
        <v>#N/A</v>
      </c>
      <c r="F28" s="197" t="n">
        <v>5</v>
      </c>
      <c r="G28" s="187" t="s">
        <v>79</v>
      </c>
      <c r="H28" s="188" t="n">
        <v>7</v>
      </c>
      <c r="I28" s="189" t="n">
        <v>12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1698</v>
      </c>
      <c r="AO28" s="12" t="n">
        <v>1</v>
      </c>
    </row>
    <row r="29" customFormat="false" ht="15" hidden="false" customHeight="false" outlineLevel="0" collapsed="false">
      <c r="A29" s="193" t="s">
        <v>15</v>
      </c>
      <c r="B29" s="194" t="n">
        <v>80</v>
      </c>
      <c r="C29" s="195"/>
      <c r="D29" s="185" t="s">
        <v>80</v>
      </c>
      <c r="E29" s="196" t="e">
        <f aca="false">#N/A</f>
        <v>#N/A</v>
      </c>
      <c r="F29" s="197" t="n">
        <v>80</v>
      </c>
      <c r="G29" s="187" t="s">
        <v>79</v>
      </c>
      <c r="H29" s="188" t="n">
        <v>7</v>
      </c>
      <c r="I29" s="189" t="n">
        <v>11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1898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0.05</v>
      </c>
      <c r="C30" s="195"/>
      <c r="D30" s="185" t="s">
        <v>82</v>
      </c>
      <c r="E30" s="196" t="e">
        <f aca="false">#N/A</f>
        <v>#N/A</v>
      </c>
      <c r="F30" s="197" t="n">
        <v>0.05</v>
      </c>
      <c r="G30" s="187" t="s">
        <v>83</v>
      </c>
      <c r="H30" s="188" t="n">
        <v>8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1543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/>
      <c r="D31" s="185" t="s">
        <v>85</v>
      </c>
      <c r="E31" s="196" t="e">
        <f aca="false">#N/A</f>
        <v>#N/A</v>
      </c>
      <c r="F31" s="197" t="n">
        <v>0.01</v>
      </c>
      <c r="G31" s="187" t="s">
        <v>83</v>
      </c>
      <c r="H31" s="188" t="n">
        <v>8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1893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0.01</v>
      </c>
      <c r="G32" s="187" t="s">
        <v>83</v>
      </c>
      <c r="H32" s="188" t="n">
        <v>8</v>
      </c>
      <c r="I32" s="189" t="n">
        <v>15</v>
      </c>
      <c r="J32" s="189" t="n">
        <v>3</v>
      </c>
      <c r="K32" s="190" t="s">
        <v>87</v>
      </c>
      <c r="L32" s="198"/>
      <c r="M32" s="198"/>
      <c r="N32" s="198"/>
      <c r="O32" s="192"/>
      <c r="P32" s="192" t="n">
        <v>1490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0.05</v>
      </c>
      <c r="C33" s="195"/>
      <c r="D33" s="185" t="s">
        <v>89</v>
      </c>
      <c r="E33" s="196" t="e">
        <f aca="false">#N/A</f>
        <v>#N/A</v>
      </c>
      <c r="F33" s="197" t="n">
        <v>0.05</v>
      </c>
      <c r="G33" s="187" t="s">
        <v>83</v>
      </c>
      <c r="H33" s="188" t="n">
        <v>8</v>
      </c>
      <c r="I33" s="189" t="n">
        <v>14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1564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0.05</v>
      </c>
      <c r="C34" s="195"/>
      <c r="D34" s="185" t="s">
        <v>91</v>
      </c>
      <c r="E34" s="196" t="e">
        <f aca="false">#N/A</f>
        <v>#N/A</v>
      </c>
      <c r="F34" s="199" t="n">
        <v>0.05</v>
      </c>
      <c r="G34" s="187" t="s">
        <v>83</v>
      </c>
      <c r="H34" s="188" t="n">
        <v>8</v>
      </c>
      <c r="I34" s="189"/>
      <c r="J34" s="189"/>
      <c r="K34" s="190" t="s">
        <v>91</v>
      </c>
      <c r="L34" s="198"/>
      <c r="M34" s="198"/>
      <c r="N34" s="198"/>
      <c r="O34" s="192"/>
      <c r="P34" s="192" t="n">
        <v>1613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0.05</v>
      </c>
      <c r="C35" s="195"/>
      <c r="D35" s="185" t="s">
        <v>93</v>
      </c>
      <c r="E35" s="196" t="e">
        <f aca="false">#N/A</f>
        <v>#N/A</v>
      </c>
      <c r="F35" s="199" t="n">
        <v>0.05</v>
      </c>
      <c r="G35" s="187" t="s">
        <v>83</v>
      </c>
      <c r="H35" s="188" t="n">
        <v>8</v>
      </c>
      <c r="I35" s="189" t="n">
        <v>12</v>
      </c>
      <c r="J35" s="189" t="n">
        <v>1</v>
      </c>
      <c r="K35" s="190" t="s">
        <v>93</v>
      </c>
      <c r="L35" s="198"/>
      <c r="M35" s="198"/>
      <c r="N35" s="198"/>
      <c r="O35" s="192"/>
      <c r="P35" s="192" t="n">
        <v>1692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P23:P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K23:K82">
    <cfRule type="cellIs" priority="7" operator="equal" aboveAverage="0" equalAverage="0" bottom="0" percent="0" rank="0" text="" dxfId="5">
      <formula>"Remplir le champs 'Nouveau taxa' svp."</formula>
    </cfRule>
  </conditionalFormatting>
  <conditionalFormatting sqref="M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K3">
    <cfRule type="cellIs" priority="10" operator="between" aboveAverage="0" equalAverage="0" bottom="0" percent="0" rank="0" text="" dxfId="8">
      <formula>"(Code station)"</formula>
      <formula>"(Code station)"</formula>
    </cfRule>
    <cfRule type="cellIs" priority="11" operator="notBetween" aboveAverage="0" equalAverage="0" bottom="0" percent="0" rank="0" text="" dxfId="9">
      <formula>"(Code station)"</formula>
      <formula>"(Code station)"</formula>
    </cfRule>
  </conditionalFormatting>
  <conditionalFormatting sqref="C3">
    <cfRule type="cellIs" priority="12" operator="between" aboveAverage="0" equalAverage="0" bottom="0" percent="0" rank="0" text="" dxfId="10">
      <formula>"(Nom de la station)"</formula>
      <formula>"(Nom de la station)"</formula>
    </cfRule>
    <cfRule type="cellIs" priority="13" operator="notBetween" aboveAverage="0" equalAverage="0" bottom="0" percent="0" rank="0" text="" dxfId="11">
      <formula>"(Nom de la station)"</formula>
      <formula>"(Nom de la station)"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A4">
    <cfRule type="cellIs" priority="16" operator="between" aboveAverage="0" equalAverage="0" bottom="0" percent="0" rank="0" text="" dxfId="14">
      <formula>"(Date)"</formula>
      <formula>"(Date)"</formula>
    </cfRule>
    <cfRule type="cellIs" priority="17" operator="notBetween" aboveAverage="0" equalAverage="0" bottom="0" percent="0" rank="0" text="" dxfId="15">
      <formula>"(Date)"</formula>
      <formula>"(Date)"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A2">
    <cfRule type="cellIs" priority="20" operator="between" aboveAverage="0" equalAverage="0" bottom="0" percent="0" rank="0" text="" dxfId="18">
      <formula>"(organisme)"</formula>
      <formula>"(organisme)"</formula>
    </cfRule>
    <cfRule type="cellIs" priority="21" operator="notBetween" aboveAverage="0" equalAverage="0" bottom="0" percent="0" rank="0" text="" dxfId="19">
      <formula>"(organisme)"</formula>
      <formula>"(organisme)"</formula>
    </cfRule>
  </conditionalFormatting>
  <conditionalFormatting sqref="L27:O82 O23:O26 K23:K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conditionalFormatting sqref="H23:J82">
    <cfRule type="cellIs" priority="25" operator="equal" aboveAverage="0" equalAverage="0" bottom="0" percent="0" rank="0" text="" dxfId="23">
      <formula>"x"</formula>
    </cfRule>
  </conditionalFormatting>
  <conditionalFormatting sqref="A23:A82">
    <cfRule type="expression" priority="26" aboveAverage="0" equalAverage="0" bottom="0" percent="0" rank="0" text="" dxfId="2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2020-03-18T18:57:47Z</dcterms:created>
  <dc:creator>Sylvain</dc:creator>
  <dc:description/>
  <dc:language>fr-FR</dc:language>
  <cp:lastModifiedBy>Sylvain</cp:lastModifiedBy>
  <dcterms:modified xsi:type="dcterms:W3CDTF">2020-03-18T18:57:50Z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