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<sst xmlns="http://schemas.openxmlformats.org/spreadsheetml/2006/main" count="140" uniqueCount="74">
  <si>
    <t xml:space="preserve">Relevés floristiques aquatiques - IBMR</t>
  </si>
  <si>
    <t xml:space="preserve">Formulaire modèle GIS Macrophytes v 3.3 - novembre 2013  </t>
  </si>
  <si>
    <t xml:space="preserve">SCE</t>
  </si>
  <si>
    <t xml:space="preserve">NRM/MQU</t>
  </si>
  <si>
    <t xml:space="preserve">conforme AFNOR T90-395 oct. 2003</t>
  </si>
  <si>
    <t xml:space="preserve">LE GRAND AUVIGNON</t>
  </si>
  <si>
    <t xml:space="preserve">L'AUVIGNON EN AVAL DE CASTELNAU</t>
  </si>
  <si>
    <t xml:space="preserve">05111620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</si>
  <si>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</si>
  <si>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</si>
  <si>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</si>
  <si>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</si>
  <si>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</si>
  <si>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</si>
  <si>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</si>
  <si>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</si>
  <si>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</si>
  <si>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</si>
  <si>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</si>
  <si>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</si>
  <si>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</si>
  <si>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</si>
  <si>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</si>
  <si>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</si>
  <si>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</si>
  <si>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</si>
  <si>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</si>
  <si>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</si>
  <si>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</si>
  <si>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</si>
  <si>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</si>
  <si>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</si>
  <si>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</si>
  <si>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</si>
  <si>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</si>
  <si>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</si>
  <si>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</si>
  <si>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</si>
  <si>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</si>
  <si>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</si>
  <si>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</si>
  <si>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</si>
  <si>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</si>
  <si>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</si>
  <si>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</si>
  <si>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</si>
  <si>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</si>
  <si>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</si>
  <si>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</si>
  <si>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</si>
  <si>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</si>
  <si>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</si>
  <si>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</si>
  <si>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</si>
  <si>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</si>
  <si>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</si>
  <si>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</si>
  <si>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</si>
  <si>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</si>
  <si>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</si>
  <si>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</si>
  <si>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</si>
  <si>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</si>
  <si>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</si>
  <si>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</si>
  <si>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</si>
  <si>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</si>
  <si>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Phormidium sp.</t>
  </si>
  <si>
    <t xml:space="preserve">FISCRA</t>
  </si>
  <si>
    <t xml:space="preserve">Fissidens crassipes</t>
  </si>
  <si>
    <t xml:space="preserve">BRm</t>
  </si>
  <si>
    <t xml:space="preserve">VAUSPX</t>
  </si>
  <si>
    <t xml:space="preserve">Vaucheria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</si>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</sst>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9900"/>
        <bgColor rgb="FFFFCC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n">
        <v>140489</v>
      </c>
      <c r="N3" s="26"/>
      <c r="O3" s="26"/>
      <c r="P3" s="27"/>
    </row>
    <row r="4" customFormat="false" ht="15" hidden="false" customHeight="false" outlineLevel="0" collapsed="false">
      <c r="A4" s="28" t="n">
        <v>41855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10</v>
      </c>
      <c r="M5" s="47"/>
      <c r="N5" s="48" t="s">
        <v>15</v>
      </c>
      <c r="O5" s="49" t="n">
        <v>8.5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4</v>
      </c>
      <c r="C7" s="61" t="n">
        <v>96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8.75</v>
      </c>
      <c r="O8" s="76" t="n">
        <v>1.5</v>
      </c>
      <c r="P8" s="77"/>
    </row>
    <row r="9" customFormat="false" ht="15" hidden="false" customHeight="false" outlineLevel="0" collapsed="false">
      <c r="A9" s="37" t="s">
        <v>28</v>
      </c>
      <c r="B9" s="78" t="n">
        <v>0</v>
      </c>
      <c r="C9" s="79" t="n">
        <v>0.05</v>
      </c>
      <c r="D9" s="80"/>
      <c r="E9" s="80"/>
      <c r="F9" s="81" t="n">
        <v>0.048</v>
      </c>
      <c r="G9" s="82"/>
      <c r="H9" s="83"/>
      <c r="I9" s="84"/>
      <c r="J9" s="85"/>
      <c r="K9" s="66"/>
      <c r="L9" s="86"/>
      <c r="M9" s="75" t="s">
        <v>29</v>
      </c>
      <c r="N9" s="76" t="n">
        <v>3.83242742918897</v>
      </c>
      <c r="O9" s="76" t="n">
        <v>0.5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 t="n">
        <v>0.04</v>
      </c>
      <c r="D12" s="101"/>
      <c r="E12" s="101"/>
      <c r="F12" s="102" t="n">
        <v>0.0384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 t="n">
        <v>0.01</v>
      </c>
      <c r="D13" s="101"/>
      <c r="E13" s="101"/>
      <c r="F13" s="102" t="n">
        <v>0.0096</v>
      </c>
      <c r="G13" s="103"/>
      <c r="H13" s="62"/>
      <c r="I13" s="110" t="s">
        <v>40</v>
      </c>
      <c r="J13" s="110"/>
      <c r="K13" s="105" t="n">
        <v>1</v>
      </c>
      <c r="L13" s="106"/>
      <c r="M13" s="116" t="s">
        <v>41</v>
      </c>
      <c r="N13" s="117" t="n">
        <v>4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4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 t="n">
        <v>0.05</v>
      </c>
      <c r="D17" s="101"/>
      <c r="E17" s="101"/>
      <c r="F17" s="132"/>
      <c r="G17" s="102" t="n">
        <v>0.048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0.048</v>
      </c>
      <c r="G19" s="144" t="n">
        <v>0.048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</v>
      </c>
      <c r="C20" s="154" t="n">
        <v>0.05</v>
      </c>
      <c r="D20" s="155"/>
      <c r="E20" s="156" t="s">
        <v>53</v>
      </c>
      <c r="F20" s="157" t="n">
        <v>0.048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</v>
      </c>
      <c r="C21" s="166" t="n">
        <v>0.048</v>
      </c>
      <c r="D21" s="101"/>
      <c r="E21" s="167"/>
      <c r="F21" s="168" t="n">
        <v>0.048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/>
      <c r="C23" s="184" t="n">
        <v>0.01</v>
      </c>
      <c r="D23" s="185" t="s">
        <v>65</v>
      </c>
      <c r="E23" s="185" t="e">
        <f aca="false">#N/A</f>
        <v>#N/A</v>
      </c>
      <c r="F23" s="186" t="n">
        <v>0.0096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15</v>
      </c>
      <c r="B24" s="194"/>
      <c r="C24" s="195" t="n">
        <v>0.02</v>
      </c>
      <c r="D24" s="185" t="s">
        <v>67</v>
      </c>
      <c r="E24" s="196" t="e">
        <f aca="false">#N/A</f>
        <v>#N/A</v>
      </c>
      <c r="F24" s="197" t="n">
        <v>0.0192</v>
      </c>
      <c r="G24" s="187" t="s">
        <v>66</v>
      </c>
      <c r="H24" s="188" t="n">
        <v>2</v>
      </c>
      <c r="I24" s="189" t="n">
        <v>13</v>
      </c>
      <c r="J24" s="189" t="n">
        <v>2</v>
      </c>
      <c r="K24" s="190" t="s">
        <v>67</v>
      </c>
      <c r="L24" s="198"/>
      <c r="M24" s="198"/>
      <c r="N24" s="198"/>
      <c r="O24" s="192"/>
      <c r="P24" s="192" t="n">
        <v>6414</v>
      </c>
      <c r="AO24" s="12" t="n">
        <v>1</v>
      </c>
    </row>
    <row r="25" customFormat="false" ht="15" hidden="false" customHeight="false" outlineLevel="0" collapsed="false">
      <c r="A25" s="193" t="s">
        <v>68</v>
      </c>
      <c r="B25" s="194"/>
      <c r="C25" s="195" t="n">
        <v>0.01</v>
      </c>
      <c r="D25" s="185" t="s">
        <v>69</v>
      </c>
      <c r="E25" s="196" t="e">
        <f aca="false">#N/A</f>
        <v>#N/A</v>
      </c>
      <c r="F25" s="197" t="n">
        <v>0.0096</v>
      </c>
      <c r="G25" s="187" t="s">
        <v>70</v>
      </c>
      <c r="H25" s="188" t="n">
        <v>5</v>
      </c>
      <c r="I25" s="189" t="n">
        <v>12</v>
      </c>
      <c r="J25" s="189" t="n">
        <v>2</v>
      </c>
      <c r="K25" s="190" t="s">
        <v>69</v>
      </c>
      <c r="L25" s="198"/>
      <c r="M25" s="198"/>
      <c r="N25" s="198"/>
      <c r="O25" s="192"/>
      <c r="P25" s="192" t="n">
        <v>1294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/>
      <c r="C26" s="195" t="n">
        <v>0.01</v>
      </c>
      <c r="D26" s="185" t="s">
        <v>72</v>
      </c>
      <c r="E26" s="196" t="e">
        <f aca="false">#N/A</f>
        <v>#N/A</v>
      </c>
      <c r="F26" s="197" t="n">
        <v>0.0096</v>
      </c>
      <c r="G26" s="187" t="s">
        <v>66</v>
      </c>
      <c r="H26" s="188" t="n">
        <v>2</v>
      </c>
      <c r="I26" s="189" t="n">
        <v>4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6193</v>
      </c>
      <c r="AO26" s="12" t="n">
        <v>1</v>
      </c>
    </row>
    <row r="27" customFormat="false" ht="15" hidden="false" customHeight="false" outlineLevel="0" collapsed="false">
      <c r="A27" s="193"/>
      <c r="B27" s="194"/>
      <c r="C27" s="195"/>
      <c r="D27" s="185"/>
      <c r="E27" s="196" t="n">
        <v>0</v>
      </c>
      <c r="F27" s="197" t="n">
        <v>0</v>
      </c>
      <c r="G27" s="187"/>
      <c r="H27" s="188" t="s">
        <v>73</v>
      </c>
      <c r="I27" s="189"/>
      <c r="J27" s="189"/>
      <c r="K27" s="190"/>
      <c r="L27" s="198"/>
      <c r="M27" s="198"/>
      <c r="N27" s="198"/>
      <c r="O27" s="192"/>
      <c r="P27" s="192"/>
      <c r="AO27" s="12"/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73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73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73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73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73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73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73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A23:A82">
    <cfRule type="expression" priority="6" aboveAverage="0" equalAverage="0" bottom="0" percent="0" rank="0" text="" dxfId="4">
      <formula>ISTEXT($E23)</formula>
    </cfRule>
  </conditionalFormatting>
  <conditionalFormatting sqref="H23:J82">
    <cfRule type="cellIs" priority="7" operator="equal" aboveAverage="0" equalAverage="0" bottom="0" percent="0" rank="0" text="" dxfId="5">
      <formula>"x"</formula>
    </cfRule>
  </conditionalFormatting>
  <conditionalFormatting sqref="L27:O82 O23:O26 K23:K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K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M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2020-03-18T19:36:50Z</dcterms:created>
  <dc:creator>Sylvain</dc:creator>
  <dc:description/>
  <dc:language>fr-FR</dc:language>
  <cp:lastModifiedBy>Sylvain</cp:lastModifiedBy>
  <dcterms:modified xsi:type="dcterms:W3CDTF">2020-03-18T19:36:53Z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