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<sst xmlns="http://schemas.openxmlformats.org/spreadsheetml/2006/main" count="174" uniqueCount="99">
  <si>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</si>
  <si>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</si>
  <si>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</si>
  <si>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</si>
  <si>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AVEYRON</t>
  </si>
  <si>
    <t xml:space="preserve">FENEYROLS</t>
  </si>
  <si>
    <t xml:space="preserve">05121000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</si>
  <si>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</si>
  <si>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</si>
  <si>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</si>
  <si>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</si>
  <si>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</si>
  <si>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</si>
  <si>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</si>
  <si>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</si>
  <si>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</si>
  <si>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</si>
  <si>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</si>
  <si>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</si>
  <si>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</si>
  <si>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</si>
  <si>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</si>
  <si>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</si>
  <si>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</si>
  <si>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</si>
  <si>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</si>
  <si>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</si>
  <si>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</si>
  <si>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</si>
  <si>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</si>
  <si>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</si>
  <si>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</si>
  <si>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</si>
  <si>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</si>
  <si>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</si>
  <si>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</si>
  <si>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</si>
  <si>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</si>
  <si>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</si>
  <si>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</si>
  <si>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</si>
  <si>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</si>
  <si>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</si>
  <si>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</si>
  <si>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</si>
  <si>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</si>
  <si>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</si>
  <si>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</si>
  <si>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</si>
  <si>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</si>
  <si>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</si>
  <si>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</si>
  <si>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</si>
  <si>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</si>
  <si>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</si>
  <si>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(27,44 %)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</si>
  <si>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</si>
  <si>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</si>
  <si>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</si>
  <si>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</si>
  <si>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</si>
  <si>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</si>
  <si>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</si>
  <si>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</si>
  <si>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</si>
  <si>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</si>
  <si>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</si>
  <si>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</si>
  <si>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Hildenbrandia sp.</t>
  </si>
  <si>
    <t xml:space="preserve">LEASPX</t>
  </si>
  <si>
    <t xml:space="preserve">Lemanea sp.</t>
  </si>
  <si>
    <t xml:space="preserve">OSCSPX</t>
  </si>
  <si>
    <t xml:space="preserve">Oscillatoria sp.</t>
  </si>
  <si>
    <t xml:space="preserve">AMBRIP</t>
  </si>
  <si>
    <t xml:space="preserve">Amblystegium riparium</t>
  </si>
  <si>
    <t xml:space="preserve">BRm</t>
  </si>
  <si>
    <t xml:space="preserve">CINFON</t>
  </si>
  <si>
    <t xml:space="preserve">Cinclidotus fontinaloides</t>
  </si>
  <si>
    <t xml:space="preserve">RHYRIP</t>
  </si>
  <si>
    <t xml:space="preserve">Rhynchostegium riparioides</t>
  </si>
  <si>
    <t xml:space="preserve">LEMMIN</t>
  </si>
  <si>
    <t xml:space="preserve">Lemna minor</t>
  </si>
  <si>
    <t xml:space="preserve">PHy</t>
  </si>
  <si>
    <t xml:space="preserve">MYRSPI</t>
  </si>
  <si>
    <t xml:space="preserve">Myriophyllum spicatum</t>
  </si>
  <si>
    <t xml:space="preserve">RANAQU</t>
  </si>
  <si>
    <t xml:space="preserve">Ranunculus aquatilis</t>
  </si>
  <si>
    <t xml:space="preserve">RANFLU</t>
  </si>
  <si>
    <t xml:space="preserve">Ranunculus fluitans</t>
  </si>
  <si>
    <t xml:space="preserve">CARSPX</t>
  </si>
  <si>
    <t xml:space="preserve">Carex sp.</t>
  </si>
  <si>
    <t xml:space="preserve">PHe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</si>
  <si>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</si>
  <si>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</si>
  <si>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</si>
  <si>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</si>
  <si>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RORAMP</t>
  </si>
  <si>
    <t xml:space="preserve">Rorippa amphibia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</si>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</sst>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5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41470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10.6857142857143</v>
      </c>
      <c r="M5" s="47"/>
      <c r="N5" s="48" t="s">
        <v>15</v>
      </c>
      <c r="O5" s="49" t="n">
        <v>9.79310344827586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/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70" t="s">
        <v>23</v>
      </c>
      <c r="P7" s="71"/>
    </row>
    <row r="8" customFormat="false" ht="15" hidden="false" customHeight="false" outlineLevel="0" collapsed="false">
      <c r="A8" s="72" t="s">
        <v>24</v>
      </c>
      <c r="B8" s="72"/>
      <c r="C8" s="72"/>
      <c r="D8" s="62"/>
      <c r="E8" s="62"/>
      <c r="F8" s="73" t="s">
        <v>25</v>
      </c>
      <c r="G8" s="74"/>
      <c r="H8" s="62"/>
      <c r="I8" s="64"/>
      <c r="J8" s="65"/>
      <c r="K8" s="66"/>
      <c r="L8" s="67"/>
      <c r="M8" s="75" t="s">
        <v>26</v>
      </c>
      <c r="N8" s="76" t="n">
        <v>10.3076923076923</v>
      </c>
      <c r="O8" s="76" t="n">
        <v>1.53846153846154</v>
      </c>
      <c r="P8" s="77"/>
    </row>
    <row r="9" customFormat="false" ht="15" hidden="false" customHeight="false" outlineLevel="0" collapsed="false">
      <c r="A9" s="37" t="s">
        <v>27</v>
      </c>
      <c r="B9" s="78" t="n">
        <v>27</v>
      </c>
      <c r="C9" s="79"/>
      <c r="D9" s="80"/>
      <c r="E9" s="80"/>
      <c r="F9" s="81" t="n">
        <v>27</v>
      </c>
      <c r="G9" s="82"/>
      <c r="H9" s="83"/>
      <c r="I9" s="84"/>
      <c r="J9" s="85"/>
      <c r="K9" s="66"/>
      <c r="L9" s="86"/>
      <c r="M9" s="75" t="s">
        <v>28</v>
      </c>
      <c r="N9" s="76" t="n">
        <v>2.83886801342245</v>
      </c>
      <c r="O9" s="76" t="n">
        <v>0.498518515262143</v>
      </c>
      <c r="P9" s="77"/>
    </row>
    <row r="10" customFormat="false" ht="15" hidden="false" customHeight="false" outlineLevel="0" collapsed="false">
      <c r="A10" s="87" t="s">
        <v>29</v>
      </c>
      <c r="B10" s="88" t="s">
        <v>30</v>
      </c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/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 t="n">
        <v>5.68513119533528</v>
      </c>
      <c r="C12" s="109"/>
      <c r="D12" s="101"/>
      <c r="E12" s="101"/>
      <c r="F12" s="102" t="n">
        <v>5.68513119533528</v>
      </c>
      <c r="G12" s="103"/>
      <c r="H12" s="62"/>
      <c r="I12" s="110" t="s">
        <v>37</v>
      </c>
      <c r="J12" s="110"/>
      <c r="K12" s="105" t="n">
        <v>4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0.21865889212828</v>
      </c>
      <c r="C13" s="109"/>
      <c r="D13" s="101"/>
      <c r="E13" s="101"/>
      <c r="F13" s="102" t="n">
        <v>0.21865889212828</v>
      </c>
      <c r="G13" s="103"/>
      <c r="H13" s="62"/>
      <c r="I13" s="110" t="s">
        <v>39</v>
      </c>
      <c r="J13" s="110"/>
      <c r="K13" s="105" t="n">
        <v>3</v>
      </c>
      <c r="L13" s="106"/>
      <c r="M13" s="116" t="s">
        <v>40</v>
      </c>
      <c r="N13" s="117" t="n">
        <v>15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/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13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94.0962099125365</v>
      </c>
      <c r="C15" s="125"/>
      <c r="D15" s="101"/>
      <c r="E15" s="101"/>
      <c r="F15" s="102" t="n">
        <v>94.0962099125365</v>
      </c>
      <c r="G15" s="103"/>
      <c r="H15" s="62"/>
      <c r="I15" s="110" t="s">
        <v>45</v>
      </c>
      <c r="J15" s="110"/>
      <c r="K15" s="105" t="n">
        <v>8</v>
      </c>
      <c r="L15" s="106"/>
      <c r="M15" s="126" t="s">
        <v>46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0.0364431486880466</v>
      </c>
      <c r="C16" s="100"/>
      <c r="D16" s="129"/>
      <c r="E16" s="129"/>
      <c r="F16" s="130"/>
      <c r="G16" s="130" t="n">
        <v>0.0364431486880466</v>
      </c>
      <c r="H16" s="62"/>
      <c r="I16" s="110"/>
      <c r="J16" s="131"/>
      <c r="K16" s="131"/>
      <c r="L16" s="106"/>
      <c r="M16" s="126" t="s">
        <v>48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99.198250728863</v>
      </c>
      <c r="C17" s="109"/>
      <c r="D17" s="101"/>
      <c r="E17" s="101"/>
      <c r="F17" s="132"/>
      <c r="G17" s="102" t="n">
        <v>99.198250728863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0.76530612244898</v>
      </c>
      <c r="C18" s="135"/>
      <c r="D18" s="101"/>
      <c r="E18" s="136" t="s">
        <v>52</v>
      </c>
      <c r="F18" s="132"/>
      <c r="G18" s="102" t="n">
        <v>0.76530612244898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27.44</v>
      </c>
      <c r="C20" s="154" t="n">
        <v>0</v>
      </c>
      <c r="D20" s="155"/>
      <c r="E20" s="156" t="s">
        <v>52</v>
      </c>
      <c r="F20" s="157" t="n">
        <v>27.44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27.44</v>
      </c>
      <c r="C21" s="166" t="n">
        <v>0</v>
      </c>
      <c r="D21" s="101" t="s">
        <v>55</v>
      </c>
      <c r="E21" s="167" t="s">
        <v>56</v>
      </c>
      <c r="F21" s="168" t="n">
        <v>27.44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0.5</v>
      </c>
      <c r="C23" s="184"/>
      <c r="D23" s="185" t="s">
        <v>66</v>
      </c>
      <c r="E23" s="185" t="e">
        <f aca="false">#N/A</f>
        <v>#N/A</v>
      </c>
      <c r="F23" s="186" t="n">
        <v>0.5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15</v>
      </c>
      <c r="B24" s="194" t="n">
        <v>1</v>
      </c>
      <c r="C24" s="195"/>
      <c r="D24" s="185" t="s">
        <v>68</v>
      </c>
      <c r="E24" s="196" t="e">
        <f aca="false">#N/A</f>
        <v>#N/A</v>
      </c>
      <c r="F24" s="197" t="n">
        <v>1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0.05</v>
      </c>
      <c r="C25" s="195"/>
      <c r="D25" s="185" t="s">
        <v>70</v>
      </c>
      <c r="E25" s="196" t="e">
        <f aca="false">#N/A</f>
        <v>#N/A</v>
      </c>
      <c r="F25" s="197" t="n">
        <v>0.05</v>
      </c>
      <c r="G25" s="187" t="s">
        <v>67</v>
      </c>
      <c r="H25" s="188" t="n">
        <v>2</v>
      </c>
      <c r="I25" s="189" t="n">
        <v>15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0.01</v>
      </c>
      <c r="G26" s="187" t="s">
        <v>67</v>
      </c>
      <c r="H26" s="188" t="n">
        <v>2</v>
      </c>
      <c r="I26" s="189" t="n">
        <v>11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1108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0.02</v>
      </c>
      <c r="C27" s="195"/>
      <c r="D27" s="185" t="s">
        <v>74</v>
      </c>
      <c r="E27" s="196" t="e">
        <f aca="false">#N/A</f>
        <v>#N/A</v>
      </c>
      <c r="F27" s="197" t="n">
        <v>0.02</v>
      </c>
      <c r="G27" s="187" t="s">
        <v>75</v>
      </c>
      <c r="H27" s="188" t="n">
        <v>5</v>
      </c>
      <c r="I27" s="189" t="n">
        <v>5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1219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0.02</v>
      </c>
      <c r="C28" s="195"/>
      <c r="D28" s="185" t="s">
        <v>77</v>
      </c>
      <c r="E28" s="196" t="e">
        <f aca="false">#N/A</f>
        <v>#N/A</v>
      </c>
      <c r="F28" s="197" t="n">
        <v>0.02</v>
      </c>
      <c r="G28" s="187" t="s">
        <v>75</v>
      </c>
      <c r="H28" s="188" t="n">
        <v>5</v>
      </c>
      <c r="I28" s="189" t="n">
        <v>12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1320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0.02</v>
      </c>
      <c r="C29" s="195"/>
      <c r="D29" s="185" t="s">
        <v>79</v>
      </c>
      <c r="E29" s="196" t="e">
        <f aca="false">#N/A</f>
        <v>#N/A</v>
      </c>
      <c r="F29" s="197" t="n">
        <v>0.02</v>
      </c>
      <c r="G29" s="187" t="s">
        <v>75</v>
      </c>
      <c r="H29" s="188" t="n">
        <v>5</v>
      </c>
      <c r="I29" s="189" t="n">
        <v>12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1268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</v>
      </c>
      <c r="C30" s="195"/>
      <c r="D30" s="185" t="s">
        <v>81</v>
      </c>
      <c r="E30" s="196" t="e">
        <f aca="false">#N/A</f>
        <v>#N/A</v>
      </c>
      <c r="F30" s="197" t="n">
        <v>0.01</v>
      </c>
      <c r="G30" s="187" t="s">
        <v>82</v>
      </c>
      <c r="H30" s="188" t="n">
        <v>7</v>
      </c>
      <c r="I30" s="189" t="n">
        <v>10</v>
      </c>
      <c r="J30" s="189" t="n">
        <v>1</v>
      </c>
      <c r="K30" s="190" t="s">
        <v>81</v>
      </c>
      <c r="L30" s="198"/>
      <c r="M30" s="198"/>
      <c r="N30" s="198"/>
      <c r="O30" s="192"/>
      <c r="P30" s="192" t="n">
        <v>1626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0.5</v>
      </c>
      <c r="C31" s="195"/>
      <c r="D31" s="185" t="s">
        <v>84</v>
      </c>
      <c r="E31" s="196" t="e">
        <f aca="false">#N/A</f>
        <v>#N/A</v>
      </c>
      <c r="F31" s="197" t="n">
        <v>0.5</v>
      </c>
      <c r="G31" s="187" t="s">
        <v>82</v>
      </c>
      <c r="H31" s="188" t="n">
        <v>7</v>
      </c>
      <c r="I31" s="189" t="n">
        <v>8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1778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0.1</v>
      </c>
      <c r="C32" s="195"/>
      <c r="D32" s="185" t="s">
        <v>86</v>
      </c>
      <c r="E32" s="196" t="e">
        <f aca="false">#N/A</f>
        <v>#N/A</v>
      </c>
      <c r="F32" s="197" t="n">
        <v>0.1</v>
      </c>
      <c r="G32" s="187" t="s">
        <v>82</v>
      </c>
      <c r="H32" s="188" t="n">
        <v>7</v>
      </c>
      <c r="I32" s="189" t="n">
        <v>11</v>
      </c>
      <c r="J32" s="189" t="n">
        <v>2</v>
      </c>
      <c r="K32" s="190" t="s">
        <v>86</v>
      </c>
      <c r="L32" s="198"/>
      <c r="M32" s="198"/>
      <c r="N32" s="198"/>
      <c r="O32" s="192"/>
      <c r="P32" s="192" t="n">
        <v>1898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25</v>
      </c>
      <c r="C33" s="195"/>
      <c r="D33" s="185" t="s">
        <v>88</v>
      </c>
      <c r="E33" s="196" t="e">
        <f aca="false">#N/A</f>
        <v>#N/A</v>
      </c>
      <c r="F33" s="197" t="n">
        <v>25</v>
      </c>
      <c r="G33" s="187" t="s">
        <v>82</v>
      </c>
      <c r="H33" s="188" t="n">
        <v>7</v>
      </c>
      <c r="I33" s="189" t="n">
        <v>10</v>
      </c>
      <c r="J33" s="189" t="n">
        <v>2</v>
      </c>
      <c r="K33" s="190" t="s">
        <v>88</v>
      </c>
      <c r="L33" s="198"/>
      <c r="M33" s="198"/>
      <c r="N33" s="198"/>
      <c r="O33" s="192"/>
      <c r="P33" s="192" t="n">
        <v>1903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0.1</v>
      </c>
      <c r="C34" s="195"/>
      <c r="D34" s="185" t="s">
        <v>90</v>
      </c>
      <c r="E34" s="196" t="e">
        <f aca="false">#N/A</f>
        <v>#N/A</v>
      </c>
      <c r="F34" s="199" t="n">
        <v>0.1</v>
      </c>
      <c r="G34" s="187" t="s">
        <v>91</v>
      </c>
      <c r="H34" s="188" t="n">
        <v>8</v>
      </c>
      <c r="I34" s="189"/>
      <c r="J34" s="189"/>
      <c r="K34" s="190" t="s">
        <v>90</v>
      </c>
      <c r="L34" s="198"/>
      <c r="M34" s="198"/>
      <c r="N34" s="198"/>
      <c r="O34" s="192"/>
      <c r="P34" s="192" t="n">
        <v>1466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 t="n">
        <v>0.01</v>
      </c>
      <c r="C35" s="195"/>
      <c r="D35" s="185" t="s">
        <v>93</v>
      </c>
      <c r="E35" s="196" t="e">
        <f aca="false">#N/A</f>
        <v>#N/A</v>
      </c>
      <c r="F35" s="199" t="n">
        <v>0.01</v>
      </c>
      <c r="G35" s="187" t="s">
        <v>91</v>
      </c>
      <c r="H35" s="188" t="n">
        <v>8</v>
      </c>
      <c r="I35" s="189"/>
      <c r="J35" s="189"/>
      <c r="K35" s="190" t="s">
        <v>93</v>
      </c>
      <c r="L35" s="198"/>
      <c r="M35" s="198"/>
      <c r="N35" s="198"/>
      <c r="O35" s="192"/>
      <c r="P35" s="192" t="n">
        <v>1887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 t="n">
        <v>0.05</v>
      </c>
      <c r="C36" s="195"/>
      <c r="D36" s="185" t="s">
        <v>95</v>
      </c>
      <c r="E36" s="196" t="e">
        <f aca="false">#N/A</f>
        <v>#N/A</v>
      </c>
      <c r="F36" s="199" t="n">
        <v>0.05</v>
      </c>
      <c r="G36" s="187" t="s">
        <v>91</v>
      </c>
      <c r="H36" s="188" t="n">
        <v>8</v>
      </c>
      <c r="I36" s="189" t="n">
        <v>10</v>
      </c>
      <c r="J36" s="189" t="n">
        <v>1</v>
      </c>
      <c r="K36" s="190" t="s">
        <v>95</v>
      </c>
      <c r="L36" s="198"/>
      <c r="M36" s="198"/>
      <c r="N36" s="198"/>
      <c r="O36" s="192"/>
      <c r="P36" s="192" t="n">
        <v>1577</v>
      </c>
      <c r="AO36" s="12" t="n">
        <v>1</v>
      </c>
    </row>
    <row r="37" customFormat="false" ht="15" hidden="false" customHeight="false" outlineLevel="0" collapsed="false">
      <c r="A37" s="193" t="s">
        <v>96</v>
      </c>
      <c r="B37" s="194" t="n">
        <v>0.05</v>
      </c>
      <c r="C37" s="195"/>
      <c r="D37" s="185" t="s">
        <v>97</v>
      </c>
      <c r="E37" s="196" t="e">
        <f aca="false">#N/A</f>
        <v>#N/A</v>
      </c>
      <c r="F37" s="199" t="n">
        <v>0.05</v>
      </c>
      <c r="G37" s="187" t="s">
        <v>91</v>
      </c>
      <c r="H37" s="188" t="n">
        <v>8</v>
      </c>
      <c r="I37" s="189" t="n">
        <v>9</v>
      </c>
      <c r="J37" s="189" t="n">
        <v>1</v>
      </c>
      <c r="K37" s="190" t="s">
        <v>97</v>
      </c>
      <c r="L37" s="198"/>
      <c r="M37" s="198"/>
      <c r="N37" s="198"/>
      <c r="O37" s="192"/>
      <c r="P37" s="192" t="n">
        <v>1765</v>
      </c>
      <c r="AO37" s="12" t="n">
        <v>1</v>
      </c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4">
    <cfRule type="cellIs" priority="2" operator="between" aboveAverage="0" equalAverage="0" bottom="0" percent="0" rank="0" text="" dxfId="0">
      <formula>"(Date)"</formula>
      <formula>"(Date)"</formula>
    </cfRule>
    <cfRule type="cellIs" priority="3" operator="notBetween" aboveAverage="0" equalAverage="0" bottom="0" percent="0" rank="0" text="" dxfId="1">
      <formula>"(Date)"</formula>
      <formula>"(Date)"</formula>
    </cfRule>
  </conditionalFormatting>
  <conditionalFormatting sqref="A4">
    <cfRule type="cellIs" priority="4" operator="between" aboveAverage="0" equalAverage="0" bottom="0" percent="0" rank="0" text="" dxfId="2">
      <formula>"(Date)"</formula>
      <formula>"(Date)"</formula>
    </cfRule>
    <cfRule type="cellIs" priority="5" operator="notBetween" aboveAverage="0" equalAverage="0" bottom="0" percent="0" rank="0" text="" dxfId="3">
      <formula>"(Date)"</formula>
      <formula>"(Date)"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A4">
    <cfRule type="cellIs" priority="8" operator="between" aboveAverage="0" equalAverage="0" bottom="0" percent="0" rank="0" text="" dxfId="6">
      <formula>"(Date)"</formula>
      <formula>"(Date)"</formula>
    </cfRule>
    <cfRule type="cellIs" priority="9" operator="notBetween" aboveAverage="0" equalAverage="0" bottom="0" percent="0" rank="0" text="" dxfId="7">
      <formula>"(Date)"</formula>
      <formula>"(Date)"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4">
    <cfRule type="cellIs" priority="12" operator="between" aboveAverage="0" equalAverage="0" bottom="0" percent="0" rank="0" text="" dxfId="10">
      <formula>"(Date)"</formula>
      <formula>"(Date)"</formula>
    </cfRule>
    <cfRule type="cellIs" priority="13" operator="notBetween" aboveAverage="0" equalAverage="0" bottom="0" percent="0" rank="0" text="" dxfId="11">
      <formula>"(Date)"</formula>
      <formula>"(Date)"</formula>
    </cfRule>
  </conditionalFormatting>
  <conditionalFormatting sqref="P23:P82">
    <cfRule type="cellIs" priority="14" operator="equal" aboveAverage="0" equalAverage="0" bottom="0" percent="0" rank="0" text="" dxfId="12">
      <formula>"code non répertorié ou synonyme"</formula>
    </cfRule>
    <cfRule type="expression" priority="15" aboveAverage="0" equalAverage="0" bottom="0" percent="0" rank="0" text="" dxfId="13">
      <formula>AND($I23="",$J23="")</formula>
    </cfRule>
    <cfRule type="cellIs" priority="16" operator="equal" aboveAverage="0" equalAverage="0" bottom="0" percent="0" rank="0" text="" dxfId="14">
      <formula>"DEJA SAISI !"</formula>
    </cfRule>
  </conditionalFormatting>
  <conditionalFormatting sqref="K23:K82">
    <cfRule type="cellIs" priority="17" operator="equal" aboveAverage="0" equalAverage="0" bottom="0" percent="0" rank="0" text="" dxfId="15">
      <formula>"Remplir le champs 'Nouveau taxa' svp."</formula>
    </cfRule>
  </conditionalFormatting>
  <conditionalFormatting sqref="M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C3">
    <cfRule type="cellIs" priority="22" operator="between" aboveAverage="0" equalAverage="0" bottom="0" percent="0" rank="0" text="" dxfId="20">
      <formula>"(Nom de la station)"</formula>
      <formula>"(Nom de la station)"</formula>
    </cfRule>
    <cfRule type="cellIs" priority="23" operator="notBetween" aboveAverage="0" equalAverage="0" bottom="0" percent="0" rank="0" text="" dxfId="21">
      <formula>"(Nom de la station)"</formula>
      <formula>"(Nom de la station)"</formula>
    </cfRule>
  </conditionalFormatting>
  <conditionalFormatting sqref="C2">
    <cfRule type="cellIs" priority="24" operator="between" aboveAverage="0" equalAverage="0" bottom="0" percent="0" rank="0" text="" dxfId="22">
      <formula>"(Opérateurs)"</formula>
      <formula>"(Opérateurs)"</formula>
    </cfRule>
    <cfRule type="cellIs" priority="25" operator="notBetween" aboveAverage="0" equalAverage="0" bottom="0" percent="0" rank="0" text="" dxfId="23">
      <formula>"(Opérateurs)"</formula>
      <formula>"(Opérateurs)"</formula>
    </cfRule>
  </conditionalFormatting>
  <conditionalFormatting sqref="A4">
    <cfRule type="cellIs" priority="26" operator="between" aboveAverage="0" equalAverage="0" bottom="0" percent="0" rank="0" text="" dxfId="24">
      <formula>"(Date)"</formula>
      <formula>"(Date)"</formula>
    </cfRule>
    <cfRule type="cellIs" priority="27" operator="notBetween" aboveAverage="0" equalAverage="0" bottom="0" percent="0" rank="0" text="" dxfId="25">
      <formula>"(Date)"</formula>
      <formula>"(Date)"</formula>
    </cfRule>
  </conditionalFormatting>
  <conditionalFormatting sqref="A3">
    <cfRule type="cellIs" priority="28" operator="between" aboveAverage="0" equalAverage="0" bottom="0" percent="0" rank="0" text="" dxfId="26">
      <formula>"(cours d'eau)"</formula>
      <formula>"(cours d'eau)"</formula>
    </cfRule>
    <cfRule type="cellIs" priority="29" operator="notBetween" aboveAverage="0" equalAverage="0" bottom="0" percent="0" rank="0" text="" dxfId="27">
      <formula>"(cours d'eau)"</formula>
      <formula>"(cours d'eau)"</formula>
    </cfRule>
  </conditionalFormatting>
  <conditionalFormatting sqref="A2">
    <cfRule type="cellIs" priority="30" operator="between" aboveAverage="0" equalAverage="0" bottom="0" percent="0" rank="0" text="" dxfId="28">
      <formula>"(organisme)"</formula>
      <formula>"(organisme)"</formula>
    </cfRule>
    <cfRule type="cellIs" priority="31" operator="notBetween" aboveAverage="0" equalAverage="0" bottom="0" percent="0" rank="0" text="" dxfId="29">
      <formula>"(organisme)"</formula>
      <formula>"(organisme)"</formula>
    </cfRule>
  </conditionalFormatting>
  <conditionalFormatting sqref="L27:O82 O23:O26 K23:K82">
    <cfRule type="cellIs" priority="32" operator="equal" aboveAverage="0" equalAverage="0" bottom="0" percent="0" rank="0" text="" dxfId="30">
      <formula>"code non répertorié ou synonyme"</formula>
    </cfRule>
    <cfRule type="expression" priority="33" aboveAverage="0" equalAverage="0" bottom="0" percent="0" rank="0" text="" dxfId="31">
      <formula>AND($I23="",$J23="")</formula>
    </cfRule>
    <cfRule type="cellIs" priority="34" operator="equal" aboveAverage="0" equalAverage="0" bottom="0" percent="0" rank="0" text="" dxfId="32">
      <formula>"DEJA SAISI !"</formula>
    </cfRule>
  </conditionalFormatting>
  <conditionalFormatting sqref="H23:J82">
    <cfRule type="cellIs" priority="35" operator="equal" aboveAverage="0" equalAverage="0" bottom="0" percent="0" rank="0" text="" dxfId="33">
      <formula>"x"</formula>
    </cfRule>
  </conditionalFormatting>
  <conditionalFormatting sqref="A23:A82">
    <cfRule type="expression" priority="36" aboveAverage="0" equalAverage="0" bottom="0" percent="0" rank="0" text="" dxfId="34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2020-03-18T18:59:14Z</dcterms:created>
  <dc:creator>Sylvain</dc:creator>
  <dc:description/>
  <dc:language>fr-FR</dc:language>
  <cp:lastModifiedBy>Sylvain</cp:lastModifiedBy>
  <dcterms:modified xsi:type="dcterms:W3CDTF">2020-03-18T18:59:17Z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