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<sst xmlns="http://schemas.openxmlformats.org/spreadsheetml/2006/main" count="181" uniqueCount="104">
  <si>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</si>
  <si>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</si>
  <si>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</si>
  <si>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</si>
  <si>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TARN</t>
  </si>
  <si>
    <t xml:space="preserve">VILLEMUR SUR TARN</t>
  </si>
  <si>
    <t xml:space="preserve">05130000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</si>
  <si>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</si>
  <si>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</si>
  <si>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</si>
  <si>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</si>
  <si>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</si>
  <si>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</si>
  <si>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</si>
  <si>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</si>
  <si>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</si>
  <si>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</si>
  <si>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</si>
  <si>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</si>
  <si>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</si>
  <si>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</si>
  <si>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</si>
  <si>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</si>
  <si>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</si>
  <si>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</si>
  <si>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</si>
  <si>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</si>
  <si>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</si>
  <si>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</si>
  <si>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</si>
  <si>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</si>
  <si>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</si>
  <si>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</si>
  <si>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</si>
  <si>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</si>
  <si>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</si>
  <si>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</si>
  <si>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</si>
  <si>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</si>
  <si>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</si>
  <si>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</si>
  <si>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</si>
  <si>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</si>
  <si>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</si>
  <si>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</si>
  <si>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</si>
  <si>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</si>
  <si>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</si>
  <si>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</si>
  <si>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</si>
  <si>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</si>
  <si>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</si>
  <si>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</si>
  <si>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    rec / faciès</t>
  </si>
  <si>
    <t xml:space="preserve">rec. pondéré</t>
  </si>
  <si>
    <t xml:space="preserve"> rec. par taxa (6,52 %) supérieur à 20 % !</t>
  </si>
  <si>
    <t xml:space="preserve">ATTENTION : écart entre rec. par grp (99,9977300613497 %)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</si>
  <si>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</si>
  <si>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</si>
  <si>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</si>
  <si>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</si>
  <si>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</si>
  <si>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</si>
  <si>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</si>
  <si>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</si>
  <si>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</si>
  <si>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</si>
  <si>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</si>
  <si>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HYISPX</t>
  </si>
  <si>
    <t xml:space="preserve">Hydrodictyon sp.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</si>
  <si>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</si>
  <si>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</si>
  <si>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</si>
  <si>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</si>
  <si>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THOSPX</t>
  </si>
  <si>
    <t xml:space="preserve">Thorea sp.</t>
  </si>
  <si>
    <t xml:space="preserve">CERDEM</t>
  </si>
  <si>
    <t xml:space="preserve">Ceratophyllum demersum</t>
  </si>
  <si>
    <t xml:space="preserve">PHy</t>
  </si>
  <si>
    <t xml:space="preserve">LAGMAJ</t>
  </si>
  <si>
    <t xml:space="preserve">Lagarosiphon major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</si>
  <si>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</si>
  <si>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</si>
  <si>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</si>
  <si>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</si>
  <si>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POTNOD</t>
  </si>
  <si>
    <t xml:space="preserve">Potamogeton nodosus</t>
  </si>
  <si>
    <t xml:space="preserve">SPRPOL</t>
  </si>
  <si>
    <t xml:space="preserve">Spirodela polyrhiza</t>
  </si>
  <si>
    <t xml:space="preserve">CARSPX</t>
  </si>
  <si>
    <t xml:space="preserve">Carex sp.</t>
  </si>
  <si>
    <t xml:space="preserve">PHe</t>
  </si>
  <si>
    <t xml:space="preserve">GLYFLU</t>
  </si>
  <si>
    <t xml:space="preserve">Glyceria fluitans</t>
  </si>
  <si>
    <t xml:space="preserve">LUDPEP</t>
  </si>
  <si>
    <t xml:space="preserve">Ludwigia peploides</t>
  </si>
  <si>
    <t xml:space="preserve">LYSVUL</t>
  </si>
  <si>
    <t xml:space="preserve">Lysimachia vulgaris</t>
  </si>
  <si>
    <t xml:space="preserve">POLMAC</t>
  </si>
  <si>
    <t xml:space="preserve">Polygonum maculosa</t>
  </si>
  <si>
    <t xml:space="preserve">PHg</t>
  </si>
  <si>
    <t xml:space="preserve">RORISL</t>
  </si>
  <si>
    <t xml:space="preserve">Rorippa islandica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</si>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</sst>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41148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6.88571428571429</v>
      </c>
      <c r="M5" s="47"/>
      <c r="N5" s="48"/>
      <c r="O5" s="49" t="n">
        <v>6.6551724137931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7.54545454545455</v>
      </c>
      <c r="O8" s="76" t="n">
        <v>2.09090909090909</v>
      </c>
      <c r="P8" s="77"/>
    </row>
    <row r="9" customFormat="false" ht="15" hidden="false" customHeight="false" outlineLevel="0" collapsed="false">
      <c r="A9" s="37" t="s">
        <v>25</v>
      </c>
      <c r="B9" s="78" t="n">
        <v>6</v>
      </c>
      <c r="C9" s="79"/>
      <c r="D9" s="80"/>
      <c r="E9" s="80"/>
      <c r="F9" s="81" t="n">
        <v>6</v>
      </c>
      <c r="G9" s="82"/>
      <c r="H9" s="83"/>
      <c r="I9" s="84"/>
      <c r="J9" s="85"/>
      <c r="K9" s="67"/>
      <c r="L9" s="86"/>
      <c r="M9" s="75" t="s">
        <v>26</v>
      </c>
      <c r="N9" s="76" t="n">
        <v>3.75136338851987</v>
      </c>
      <c r="O9" s="76" t="n">
        <v>0.700649049745371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 t="s">
        <v>28</v>
      </c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14</v>
      </c>
      <c r="O11" s="95" t="n">
        <v>3</v>
      </c>
      <c r="P11" s="96"/>
    </row>
    <row r="12" customFormat="false" ht="15" hidden="false" customHeight="false" outlineLevel="0" collapsed="false">
      <c r="A12" s="106" t="s">
        <v>34</v>
      </c>
      <c r="B12" s="107" t="n">
        <v>3.98773006134969</v>
      </c>
      <c r="C12" s="108"/>
      <c r="D12" s="100"/>
      <c r="E12" s="100"/>
      <c r="F12" s="101" t="n">
        <v>3.98773006134969</v>
      </c>
      <c r="G12" s="102"/>
      <c r="H12" s="63"/>
      <c r="I12" s="109" t="s">
        <v>35</v>
      </c>
      <c r="J12" s="109"/>
      <c r="K12" s="104" t="n">
        <v>5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0</v>
      </c>
      <c r="C13" s="108"/>
      <c r="D13" s="100"/>
      <c r="E13" s="100"/>
      <c r="F13" s="101" t="n">
        <v>0</v>
      </c>
      <c r="G13" s="102"/>
      <c r="H13" s="63"/>
      <c r="I13" s="109" t="s">
        <v>37</v>
      </c>
      <c r="J13" s="109"/>
      <c r="K13" s="104" t="n">
        <v>0</v>
      </c>
      <c r="L13" s="105"/>
      <c r="M13" s="115" t="s">
        <v>38</v>
      </c>
      <c r="N13" s="116" t="n">
        <v>17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3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11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96.01</v>
      </c>
      <c r="C15" s="124"/>
      <c r="D15" s="100"/>
      <c r="E15" s="100"/>
      <c r="F15" s="101" t="n">
        <v>96.01</v>
      </c>
      <c r="G15" s="102"/>
      <c r="H15" s="63"/>
      <c r="I15" s="109" t="s">
        <v>43</v>
      </c>
      <c r="J15" s="109"/>
      <c r="K15" s="104" t="n">
        <v>12</v>
      </c>
      <c r="L15" s="105"/>
      <c r="M15" s="125" t="s">
        <v>44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0.153374233128834</v>
      </c>
      <c r="C16" s="99"/>
      <c r="D16" s="128"/>
      <c r="E16" s="128"/>
      <c r="F16" s="129" t="n">
        <v>0.153374233128834</v>
      </c>
      <c r="G16" s="129" t="n">
        <v>0.153374233128834</v>
      </c>
      <c r="H16" s="63"/>
      <c r="I16" s="109"/>
      <c r="J16" s="130"/>
      <c r="K16" s="130"/>
      <c r="L16" s="105"/>
      <c r="M16" s="125" t="s">
        <v>46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90.0306748466258</v>
      </c>
      <c r="C17" s="108"/>
      <c r="D17" s="100"/>
      <c r="E17" s="100"/>
      <c r="F17" s="131" t="n">
        <v>90.0306748466258</v>
      </c>
      <c r="G17" s="101" t="n">
        <v>90.0306748466258</v>
      </c>
      <c r="H17" s="63"/>
      <c r="I17" s="109"/>
      <c r="J17" s="109"/>
      <c r="K17" s="130"/>
      <c r="L17" s="105"/>
      <c r="M17" s="125" t="s">
        <v>48</v>
      </c>
      <c r="N17" s="126" t="n">
        <v>3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9.8159509202454</v>
      </c>
      <c r="C18" s="134"/>
      <c r="D18" s="100"/>
      <c r="E18" s="135" t="s">
        <v>50</v>
      </c>
      <c r="F18" s="131" t="n">
        <v>9.8159509202454</v>
      </c>
      <c r="G18" s="101" t="n">
        <v>9.8159509202454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 t="s">
        <v>51</v>
      </c>
      <c r="E19" s="142" t="s">
        <v>52</v>
      </c>
      <c r="F19" s="143" t="n">
        <v>99.9977300613497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6.52</v>
      </c>
      <c r="C20" s="153" t="n">
        <v>0</v>
      </c>
      <c r="D20" s="154"/>
      <c r="E20" s="155" t="s">
        <v>50</v>
      </c>
      <c r="F20" s="156" t="n">
        <v>6.52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6.52</v>
      </c>
      <c r="C21" s="165" t="n">
        <v>0</v>
      </c>
      <c r="D21" s="100" t="s">
        <v>55</v>
      </c>
      <c r="E21" s="166" t="s">
        <v>56</v>
      </c>
      <c r="F21" s="167" t="n">
        <v>6.52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0.075</v>
      </c>
      <c r="C23" s="183"/>
      <c r="D23" s="184" t="s">
        <v>66</v>
      </c>
      <c r="E23" s="184" t="e">
        <f aca="false">#N/A</f>
        <v>#N/A</v>
      </c>
      <c r="F23" s="185" t="n">
        <v>0.075</v>
      </c>
      <c r="G23" s="186" t="s">
        <v>67</v>
      </c>
      <c r="H23" s="187" t="n">
        <v>2</v>
      </c>
      <c r="I23" s="188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P23" s="12" t="n">
        <v>1</v>
      </c>
    </row>
    <row r="24" customFormat="false" ht="15" hidden="false" customHeight="false" outlineLevel="0" collapsed="false">
      <c r="A24" s="181" t="s">
        <v>68</v>
      </c>
      <c r="B24" s="182" t="n">
        <v>0.01</v>
      </c>
      <c r="C24" s="183"/>
      <c r="D24" s="184" t="s">
        <v>69</v>
      </c>
      <c r="E24" s="184" t="e">
        <f aca="false">#N/A</f>
        <v>#N/A</v>
      </c>
      <c r="F24" s="185" t="n">
        <v>0.01</v>
      </c>
      <c r="G24" s="186" t="s">
        <v>67</v>
      </c>
      <c r="H24" s="187" t="n">
        <v>2</v>
      </c>
      <c r="I24" s="188" t="n">
        <v>6</v>
      </c>
      <c r="J24" s="189" t="n">
        <v>2</v>
      </c>
      <c r="K24" s="190" t="s">
        <v>69</v>
      </c>
      <c r="L24" s="191"/>
      <c r="M24" s="191"/>
      <c r="N24" s="191"/>
      <c r="O24" s="192"/>
      <c r="P24" s="192" t="n">
        <v>5686</v>
      </c>
      <c r="AP24" s="12" t="n">
        <v>1</v>
      </c>
    </row>
    <row r="25" customFormat="false" ht="15" hidden="false" customHeight="false" outlineLevel="0" collapsed="false">
      <c r="A25" s="181" t="s">
        <v>70</v>
      </c>
      <c r="B25" s="182" t="n">
        <v>0.05</v>
      </c>
      <c r="C25" s="183"/>
      <c r="D25" s="184" t="s">
        <v>71</v>
      </c>
      <c r="E25" s="184" t="e">
        <f aca="false">#N/A</f>
        <v>#N/A</v>
      </c>
      <c r="F25" s="185" t="n">
        <v>0.05</v>
      </c>
      <c r="G25" s="186" t="s">
        <v>67</v>
      </c>
      <c r="H25" s="187" t="n">
        <v>2</v>
      </c>
      <c r="I25" s="188" t="n">
        <v>11</v>
      </c>
      <c r="J25" s="189" t="n">
        <v>1</v>
      </c>
      <c r="K25" s="190" t="s">
        <v>71</v>
      </c>
      <c r="L25" s="191"/>
      <c r="M25" s="191"/>
      <c r="N25" s="191"/>
      <c r="O25" s="192"/>
      <c r="P25" s="192" t="n">
        <v>1108</v>
      </c>
      <c r="AP25" s="12" t="n">
        <v>1</v>
      </c>
    </row>
    <row r="26" customFormat="false" ht="15" hidden="false" customHeight="false" outlineLevel="0" collapsed="false">
      <c r="A26" s="181" t="s">
        <v>72</v>
      </c>
      <c r="B26" s="182" t="n">
        <v>0.075</v>
      </c>
      <c r="C26" s="183"/>
      <c r="D26" s="184" t="s">
        <v>73</v>
      </c>
      <c r="E26" s="184" t="e">
        <f aca="false">#N/A</f>
        <v>#N/A</v>
      </c>
      <c r="F26" s="185" t="n">
        <v>0.075</v>
      </c>
      <c r="G26" s="186" t="s">
        <v>67</v>
      </c>
      <c r="H26" s="187" t="n">
        <v>2</v>
      </c>
      <c r="I26" s="188" t="n">
        <v>4</v>
      </c>
      <c r="J26" s="189" t="n">
        <v>2</v>
      </c>
      <c r="K26" s="190" t="s">
        <v>73</v>
      </c>
      <c r="L26" s="191"/>
      <c r="M26" s="191"/>
      <c r="N26" s="191"/>
      <c r="O26" s="192"/>
      <c r="P26" s="192" t="n">
        <v>1125</v>
      </c>
      <c r="AP26" s="12" t="n">
        <v>1</v>
      </c>
    </row>
    <row r="27" customFormat="false" ht="15" hidden="false" customHeight="false" outlineLevel="0" collapsed="false">
      <c r="A27" s="181" t="s">
        <v>74</v>
      </c>
      <c r="B27" s="182" t="n">
        <v>0.05</v>
      </c>
      <c r="C27" s="183"/>
      <c r="D27" s="184" t="s">
        <v>75</v>
      </c>
      <c r="E27" s="184" t="e">
        <f aca="false">#N/A</f>
        <v>#N/A</v>
      </c>
      <c r="F27" s="185" t="n">
        <v>0.05</v>
      </c>
      <c r="G27" s="186" t="s">
        <v>67</v>
      </c>
      <c r="H27" s="187" t="n">
        <v>2</v>
      </c>
      <c r="I27" s="188" t="n">
        <v>14</v>
      </c>
      <c r="J27" s="189" t="n">
        <v>3</v>
      </c>
      <c r="K27" s="190" t="s">
        <v>75</v>
      </c>
      <c r="L27" s="191"/>
      <c r="M27" s="191"/>
      <c r="N27" s="191"/>
      <c r="O27" s="192"/>
      <c r="P27" s="192" t="n">
        <v>6085</v>
      </c>
      <c r="AP27" s="12" t="n">
        <v>1</v>
      </c>
    </row>
    <row r="28" customFormat="false" ht="15" hidden="false" customHeight="false" outlineLevel="0" collapsed="false">
      <c r="A28" s="181" t="s">
        <v>76</v>
      </c>
      <c r="B28" s="182" t="n">
        <v>0.25</v>
      </c>
      <c r="C28" s="183"/>
      <c r="D28" s="184" t="s">
        <v>77</v>
      </c>
      <c r="E28" s="184" t="e">
        <f aca="false">#N/A</f>
        <v>#N/A</v>
      </c>
      <c r="F28" s="185" t="n">
        <v>0.25</v>
      </c>
      <c r="G28" s="186" t="s">
        <v>78</v>
      </c>
      <c r="H28" s="187" t="n">
        <v>7</v>
      </c>
      <c r="I28" s="188" t="n">
        <v>5</v>
      </c>
      <c r="J28" s="189" t="n">
        <v>2</v>
      </c>
      <c r="K28" s="190" t="s">
        <v>77</v>
      </c>
      <c r="L28" s="191"/>
      <c r="M28" s="191"/>
      <c r="N28" s="191"/>
      <c r="O28" s="192"/>
      <c r="P28" s="192" t="n">
        <v>1717</v>
      </c>
      <c r="AP28" s="12" t="n">
        <v>1</v>
      </c>
    </row>
    <row r="29" customFormat="false" ht="15" hidden="false" customHeight="false" outlineLevel="0" collapsed="false">
      <c r="A29" s="181" t="s">
        <v>79</v>
      </c>
      <c r="B29" s="182" t="n">
        <v>0.01</v>
      </c>
      <c r="C29" s="183"/>
      <c r="D29" s="184" t="s">
        <v>80</v>
      </c>
      <c r="E29" s="184" t="e">
        <f aca="false">#N/A</f>
        <v>#N/A</v>
      </c>
      <c r="F29" s="185" t="n">
        <v>0.01</v>
      </c>
      <c r="G29" s="186" t="s">
        <v>78</v>
      </c>
      <c r="H29" s="187" t="n">
        <v>7</v>
      </c>
      <c r="I29" s="188"/>
      <c r="J29" s="189"/>
      <c r="K29" s="190" t="s">
        <v>80</v>
      </c>
      <c r="L29" s="191"/>
      <c r="M29" s="191"/>
      <c r="N29" s="191"/>
      <c r="O29" s="192"/>
      <c r="P29" s="192" t="n">
        <v>1592</v>
      </c>
      <c r="AP29" s="12" t="n">
        <v>1</v>
      </c>
    </row>
    <row r="30" customFormat="false" ht="15" hidden="false" customHeight="false" outlineLevel="0" collapsed="false">
      <c r="A30" s="181" t="s">
        <v>81</v>
      </c>
      <c r="B30" s="182" t="n">
        <v>5</v>
      </c>
      <c r="C30" s="183"/>
      <c r="D30" s="184" t="s">
        <v>82</v>
      </c>
      <c r="E30" s="184" t="e">
        <f aca="false">#N/A</f>
        <v>#N/A</v>
      </c>
      <c r="F30" s="185" t="n">
        <v>5</v>
      </c>
      <c r="G30" s="186" t="s">
        <v>78</v>
      </c>
      <c r="H30" s="187" t="n">
        <v>7</v>
      </c>
      <c r="I30" s="188" t="n">
        <v>8</v>
      </c>
      <c r="J30" s="189" t="n">
        <v>2</v>
      </c>
      <c r="K30" s="190" t="s">
        <v>82</v>
      </c>
      <c r="L30" s="191"/>
      <c r="M30" s="191"/>
      <c r="N30" s="191"/>
      <c r="O30" s="192"/>
      <c r="P30" s="192" t="n">
        <v>1778</v>
      </c>
      <c r="AP30" s="12" t="n">
        <v>1</v>
      </c>
    </row>
    <row r="31" customFormat="false" ht="15" hidden="false" customHeight="false" outlineLevel="0" collapsed="false">
      <c r="A31" s="181" t="s">
        <v>83</v>
      </c>
      <c r="B31" s="182" t="n">
        <v>0.25</v>
      </c>
      <c r="C31" s="183"/>
      <c r="D31" s="184" t="s">
        <v>84</v>
      </c>
      <c r="E31" s="184" t="e">
        <f aca="false">#N/A</f>
        <v>#N/A</v>
      </c>
      <c r="F31" s="185" t="n">
        <v>0.25</v>
      </c>
      <c r="G31" s="186" t="s">
        <v>78</v>
      </c>
      <c r="H31" s="187" t="n">
        <v>7</v>
      </c>
      <c r="I31" s="188" t="n">
        <v>5</v>
      </c>
      <c r="J31" s="189" t="n">
        <v>3</v>
      </c>
      <c r="K31" s="190" t="s">
        <v>84</v>
      </c>
      <c r="L31" s="191"/>
      <c r="M31" s="191"/>
      <c r="N31" s="191"/>
      <c r="O31" s="192"/>
      <c r="P31" s="192" t="n">
        <v>1835</v>
      </c>
      <c r="AP31" s="12" t="n">
        <v>1</v>
      </c>
    </row>
    <row r="32" customFormat="false" ht="15" hidden="false" customHeight="false" outlineLevel="0" collapsed="false">
      <c r="A32" s="181" t="s">
        <v>85</v>
      </c>
      <c r="B32" s="182" t="n">
        <v>0.1</v>
      </c>
      <c r="C32" s="183"/>
      <c r="D32" s="184" t="s">
        <v>86</v>
      </c>
      <c r="E32" s="184" t="e">
        <f aca="false">#N/A</f>
        <v>#N/A</v>
      </c>
      <c r="F32" s="185" t="n">
        <v>0.1</v>
      </c>
      <c r="G32" s="186" t="s">
        <v>78</v>
      </c>
      <c r="H32" s="187" t="n">
        <v>7</v>
      </c>
      <c r="I32" s="188" t="n">
        <v>4</v>
      </c>
      <c r="J32" s="189" t="n">
        <v>3</v>
      </c>
      <c r="K32" s="190" t="s">
        <v>86</v>
      </c>
      <c r="L32" s="191"/>
      <c r="M32" s="191"/>
      <c r="N32" s="191"/>
      <c r="O32" s="192"/>
      <c r="P32" s="192" t="n">
        <v>1652</v>
      </c>
      <c r="AP32" s="12" t="n">
        <v>1</v>
      </c>
    </row>
    <row r="33" customFormat="false" ht="15" hidden="false" customHeight="false" outlineLevel="0" collapsed="false">
      <c r="A33" s="181" t="s">
        <v>87</v>
      </c>
      <c r="B33" s="182" t="n">
        <v>0.01</v>
      </c>
      <c r="C33" s="183"/>
      <c r="D33" s="184" t="s">
        <v>88</v>
      </c>
      <c r="E33" s="184" t="e">
        <f aca="false">#N/A</f>
        <v>#N/A</v>
      </c>
      <c r="F33" s="185" t="n">
        <v>0.01</v>
      </c>
      <c r="G33" s="186" t="s">
        <v>78</v>
      </c>
      <c r="H33" s="187" t="n">
        <v>7</v>
      </c>
      <c r="I33" s="188" t="n">
        <v>6</v>
      </c>
      <c r="J33" s="189" t="n">
        <v>2</v>
      </c>
      <c r="K33" s="190" t="s">
        <v>88</v>
      </c>
      <c r="L33" s="191"/>
      <c r="M33" s="191"/>
      <c r="N33" s="191"/>
      <c r="O33" s="192"/>
      <c r="P33" s="192" t="n">
        <v>1630</v>
      </c>
      <c r="AP33" s="12" t="n">
        <v>1</v>
      </c>
    </row>
    <row r="34" customFormat="false" ht="15" hidden="false" customHeight="false" outlineLevel="0" collapsed="false">
      <c r="A34" s="181" t="s">
        <v>89</v>
      </c>
      <c r="B34" s="182" t="n">
        <v>0.1</v>
      </c>
      <c r="C34" s="183"/>
      <c r="D34" s="184" t="s">
        <v>90</v>
      </c>
      <c r="E34" s="184" t="e">
        <f aca="false">#N/A</f>
        <v>#N/A</v>
      </c>
      <c r="F34" s="185" t="n">
        <v>0.1</v>
      </c>
      <c r="G34" s="186" t="s">
        <v>91</v>
      </c>
      <c r="H34" s="187" t="n">
        <v>8</v>
      </c>
      <c r="I34" s="188"/>
      <c r="J34" s="189"/>
      <c r="K34" s="190" t="s">
        <v>90</v>
      </c>
      <c r="L34" s="191"/>
      <c r="M34" s="191"/>
      <c r="N34" s="191"/>
      <c r="O34" s="192"/>
      <c r="P34" s="192" t="n">
        <v>1466</v>
      </c>
      <c r="AP34" s="12" t="n">
        <v>1</v>
      </c>
    </row>
    <row r="35" customFormat="false" ht="15" hidden="false" customHeight="false" outlineLevel="0" collapsed="false">
      <c r="A35" s="181" t="s">
        <v>92</v>
      </c>
      <c r="B35" s="182" t="n">
        <v>0.01</v>
      </c>
      <c r="C35" s="183"/>
      <c r="D35" s="184" t="s">
        <v>93</v>
      </c>
      <c r="E35" s="184" t="e">
        <f aca="false">#N/A</f>
        <v>#N/A</v>
      </c>
      <c r="F35" s="185" t="n">
        <v>0.01</v>
      </c>
      <c r="G35" s="186" t="s">
        <v>91</v>
      </c>
      <c r="H35" s="187" t="n">
        <v>8</v>
      </c>
      <c r="I35" s="188" t="n">
        <v>14</v>
      </c>
      <c r="J35" s="189" t="n">
        <v>2</v>
      </c>
      <c r="K35" s="190" t="s">
        <v>93</v>
      </c>
      <c r="L35" s="191"/>
      <c r="M35" s="191"/>
      <c r="N35" s="191"/>
      <c r="O35" s="192"/>
      <c r="P35" s="192" t="n">
        <v>1564</v>
      </c>
      <c r="AP35" s="12" t="n">
        <v>1</v>
      </c>
    </row>
    <row r="36" customFormat="false" ht="15" hidden="false" customHeight="false" outlineLevel="0" collapsed="false">
      <c r="A36" s="181" t="s">
        <v>94</v>
      </c>
      <c r="B36" s="182" t="n">
        <v>0.5</v>
      </c>
      <c r="C36" s="183"/>
      <c r="D36" s="184" t="s">
        <v>95</v>
      </c>
      <c r="E36" s="184" t="e">
        <f aca="false">#N/A</f>
        <v>#N/A</v>
      </c>
      <c r="F36" s="185" t="n">
        <v>0.5</v>
      </c>
      <c r="G36" s="186" t="s">
        <v>91</v>
      </c>
      <c r="H36" s="187" t="n">
        <v>8</v>
      </c>
      <c r="I36" s="188"/>
      <c r="J36" s="189"/>
      <c r="K36" s="190" t="s">
        <v>95</v>
      </c>
      <c r="L36" s="191"/>
      <c r="M36" s="191"/>
      <c r="N36" s="191"/>
      <c r="O36" s="192"/>
      <c r="P36" s="192" t="n">
        <v>1856</v>
      </c>
      <c r="AP36" s="12" t="n">
        <v>1</v>
      </c>
    </row>
    <row r="37" customFormat="false" ht="15" hidden="false" customHeight="false" outlineLevel="0" collapsed="false">
      <c r="A37" s="181" t="s">
        <v>96</v>
      </c>
      <c r="B37" s="182" t="n">
        <v>0.01</v>
      </c>
      <c r="C37" s="183"/>
      <c r="D37" s="184" t="s">
        <v>97</v>
      </c>
      <c r="E37" s="184" t="e">
        <f aca="false">#N/A</f>
        <v>#N/A</v>
      </c>
      <c r="F37" s="185" t="n">
        <v>0.01</v>
      </c>
      <c r="G37" s="186" t="s">
        <v>91</v>
      </c>
      <c r="H37" s="187" t="n">
        <v>8</v>
      </c>
      <c r="I37" s="188"/>
      <c r="J37" s="189"/>
      <c r="K37" s="190" t="s">
        <v>97</v>
      </c>
      <c r="L37" s="191"/>
      <c r="M37" s="191"/>
      <c r="N37" s="191"/>
      <c r="O37" s="192"/>
      <c r="P37" s="192" t="n">
        <v>1887</v>
      </c>
      <c r="AP37" s="12" t="n">
        <v>1</v>
      </c>
    </row>
    <row r="38" customFormat="false" ht="15" hidden="false" customHeight="false" outlineLevel="0" collapsed="false">
      <c r="A38" s="181" t="s">
        <v>98</v>
      </c>
      <c r="B38" s="182" t="n">
        <v>0.01</v>
      </c>
      <c r="C38" s="183"/>
      <c r="D38" s="184" t="s">
        <v>99</v>
      </c>
      <c r="E38" s="184" t="e">
        <f aca="false">#N/A</f>
        <v>#N/A</v>
      </c>
      <c r="F38" s="185" t="n">
        <v>0.01</v>
      </c>
      <c r="G38" s="186" t="s">
        <v>100</v>
      </c>
      <c r="H38" s="187" t="n">
        <v>9</v>
      </c>
      <c r="I38" s="188"/>
      <c r="J38" s="189"/>
      <c r="K38" s="190" t="s">
        <v>99</v>
      </c>
      <c r="L38" s="191"/>
      <c r="M38" s="191"/>
      <c r="N38" s="191"/>
      <c r="O38" s="192"/>
      <c r="P38" s="192" t="n">
        <v>30057</v>
      </c>
      <c r="AP38" s="12" t="n">
        <v>1</v>
      </c>
    </row>
    <row r="39" customFormat="false" ht="15" hidden="false" customHeight="false" outlineLevel="0" collapsed="false">
      <c r="A39" s="193" t="s">
        <v>101</v>
      </c>
      <c r="B39" s="182" t="n">
        <v>0.01</v>
      </c>
      <c r="C39" s="183"/>
      <c r="D39" s="184" t="s">
        <v>102</v>
      </c>
      <c r="E39" s="184" t="e">
        <f aca="false">#N/A</f>
        <v>#N/A</v>
      </c>
      <c r="F39" s="185" t="n">
        <v>0.01</v>
      </c>
      <c r="G39" s="186" t="s">
        <v>100</v>
      </c>
      <c r="H39" s="187" t="n">
        <v>9</v>
      </c>
      <c r="I39" s="188"/>
      <c r="J39" s="189"/>
      <c r="K39" s="190" t="s">
        <v>102</v>
      </c>
      <c r="L39" s="191"/>
      <c r="M39" s="191"/>
      <c r="N39" s="191"/>
      <c r="O39" s="192"/>
      <c r="P39" s="192" t="n">
        <v>1766</v>
      </c>
      <c r="AP39" s="12" t="n">
        <v>1</v>
      </c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103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103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103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103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103</v>
      </c>
      <c r="I44" s="188"/>
      <c r="J44" s="189"/>
      <c r="K44" s="190"/>
      <c r="L44" s="194"/>
      <c r="M44" s="194"/>
      <c r="N44" s="194"/>
      <c r="O44" s="195"/>
      <c r="P44" s="195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103</v>
      </c>
      <c r="I45" s="188"/>
      <c r="J45" s="189"/>
      <c r="K45" s="190"/>
      <c r="L45" s="194"/>
      <c r="M45" s="194"/>
      <c r="N45" s="194"/>
      <c r="O45" s="195"/>
      <c r="P45" s="195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103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103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103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103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103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103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103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103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103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103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103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103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103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103</v>
      </c>
      <c r="I59" s="188"/>
      <c r="J59" s="189"/>
      <c r="K59" s="190"/>
      <c r="L59" s="191"/>
      <c r="M59" s="191"/>
      <c r="N59" s="191"/>
      <c r="O59" s="192"/>
      <c r="P59" s="192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103</v>
      </c>
      <c r="I60" s="188"/>
      <c r="J60" s="189"/>
      <c r="K60" s="190"/>
      <c r="L60" s="191"/>
      <c r="M60" s="191"/>
      <c r="N60" s="191"/>
      <c r="O60" s="192"/>
      <c r="P60" s="192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103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103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103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103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103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103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103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103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103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103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103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103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103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103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103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103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103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103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103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103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103</v>
      </c>
      <c r="I81" s="188"/>
      <c r="J81" s="189"/>
      <c r="K81" s="190"/>
      <c r="L81" s="194"/>
      <c r="M81" s="194"/>
      <c r="N81" s="194"/>
      <c r="O81" s="192"/>
      <c r="P81" s="192"/>
      <c r="AP81" s="12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87" t="s">
        <v>103</v>
      </c>
      <c r="I82" s="202"/>
      <c r="J82" s="202"/>
      <c r="K82" s="190"/>
      <c r="L82" s="203"/>
      <c r="M82" s="203"/>
      <c r="N82" s="203"/>
      <c r="O82" s="204"/>
      <c r="P82" s="204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9:A54">
    <cfRule type="expression" priority="2" aboveAverage="0" equalAverage="0" bottom="0" percent="0" rank="0" text="" dxfId="0">
      <formula>ISTEXT($E39)</formula>
    </cfRule>
  </conditionalFormatting>
  <conditionalFormatting sqref="A23:A82">
    <cfRule type="expression" priority="3" aboveAverage="0" equalAverage="0" bottom="0" percent="0" rank="0" text="" dxfId="1">
      <formula>ISTEXT($E23)</formula>
    </cfRule>
  </conditionalFormatting>
  <conditionalFormatting sqref="H23:J82">
    <cfRule type="cellIs" priority="4" operator="equal" aboveAverage="0" equalAverage="0" bottom="0" percent="0" rank="0" text="" dxfId="2">
      <formula>"x"</formula>
    </cfRule>
  </conditionalFormatting>
  <conditionalFormatting sqref="K23:O82"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  <cfRule type="cellIs" priority="7" operator="equal" aboveAverage="0" equalAverage="0" bottom="0" percent="0" rank="0" text="" dxfId="5">
      <formula>"DEJA SAISI !"</formula>
    </cfRule>
  </conditionalFormatting>
  <conditionalFormatting sqref="A2">
    <cfRule type="cellIs" priority="8" operator="between" aboveAverage="0" equalAverage="0" bottom="0" percent="0" rank="0" text="" dxfId="6">
      <formula>"(organisme)"</formula>
      <formula>"(organisme)"</formula>
    </cfRule>
    <cfRule type="cellIs" priority="9" operator="notBetween" aboveAverage="0" equalAverage="0" bottom="0" percent="0" rank="0" text="" dxfId="7">
      <formula>"(organisme)"</formula>
      <formula>"(organisme)"</formula>
    </cfRule>
  </conditionalFormatting>
  <conditionalFormatting sqref="A3">
    <cfRule type="cellIs" priority="10" operator="between" aboveAverage="0" equalAverage="0" bottom="0" percent="0" rank="0" text="" dxfId="8">
      <formula>"(cours d'eau)"</formula>
      <formula>"(cours d'eau)"</formula>
    </cfRule>
    <cfRule type="cellIs" priority="11" operator="notBetween" aboveAverage="0" equalAverage="0" bottom="0" percent="0" rank="0" text="" dxfId="9">
      <formula>"(cours d'eau)"</formula>
      <formula>"(cours d'eau)"</formula>
    </cfRule>
  </conditionalFormatting>
  <conditionalFormatting sqref="A4">
    <cfRule type="cellIs" priority="12" operator="between" aboveAverage="0" equalAverage="0" bottom="0" percent="0" rank="0" text="" dxfId="10">
      <formula>"(Date)"</formula>
      <formula>"(Date)"</formula>
    </cfRule>
    <cfRule type="cellIs" priority="13" operator="notBetween" aboveAverage="0" equalAverage="0" bottom="0" percent="0" rank="0" text="" dxfId="11">
      <formula>"(Date)"</formula>
      <formula>"(Date)"</formula>
    </cfRule>
  </conditionalFormatting>
  <conditionalFormatting sqref="C2">
    <cfRule type="cellIs" priority="14" operator="between" aboveAverage="0" equalAverage="0" bottom="0" percent="0" rank="0" text="" dxfId="12">
      <formula>"(Opérateurs)"</formula>
      <formula>"(Opérateurs)"</formula>
    </cfRule>
    <cfRule type="cellIs" priority="15" operator="notBetween" aboveAverage="0" equalAverage="0" bottom="0" percent="0" rank="0" text="" dxfId="13">
      <formula>"(Opérateurs)"</formula>
      <formula>"(Opérateurs)"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K3">
    <cfRule type="cellIs" priority="18" operator="between" aboveAverage="0" equalAverage="0" bottom="0" percent="0" rank="0" text="" dxfId="16">
      <formula>"(Code station)"</formula>
      <formula>"(Code station)"</formula>
    </cfRule>
    <cfRule type="cellIs" priority="19" operator="notBetween" aboveAverage="0" equalAverage="0" bottom="0" percent="0" rank="0" text="" dxfId="17">
      <formula>"(Code station)"</formula>
      <formula>"(Code station)"</formula>
    </cfRule>
  </conditionalFormatting>
  <conditionalFormatting sqref="M3">
    <cfRule type="cellIs" priority="20" operator="between" aboveAverage="0" equalAverage="0" bottom="0" percent="0" rank="0" text="" dxfId="18">
      <formula>"(Dossier, type réseau)"</formula>
      <formula>"(Dossier, type réseau)"</formula>
    </cfRule>
    <cfRule type="cellIs" priority="21" operator="notBetween" aboveAverage="0" equalAverage="0" bottom="0" percent="0" rank="0" text="" dxfId="19">
      <formula>"(Dossier, type réseau)"</formula>
      <formula>"(Dossier, type réseau)"</formula>
    </cfRule>
  </conditionalFormatting>
  <conditionalFormatting sqref="K23:K82">
    <cfRule type="cellIs" priority="22" operator="equal" aboveAverage="0" equalAverage="0" bottom="0" percent="0" rank="0" text="" dxfId="20">
      <formula>"Remplir le champs 'Nouveau taxa' svp."</formula>
    </cfRule>
  </conditionalFormatting>
  <conditionalFormatting sqref="P23:P82">
    <cfRule type="cellIs" priority="23" operator="equal" aboveAverage="0" equalAverage="0" bottom="0" percent="0" rank="0" text="" dxfId="21">
      <formula>"code non répertorié ou synonyme"</formula>
    </cfRule>
    <cfRule type="expression" priority="24" aboveAverage="0" equalAverage="0" bottom="0" percent="0" rank="0" text="" dxfId="22">
      <formula>AND($I23="",$J23="")</formula>
    </cfRule>
    <cfRule type="cellIs" priority="25" operator="equal" aboveAverage="0" equalAverage="0" bottom="0" percent="0" rank="0" text="" dxfId="23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2020-03-18T18:37:45Z</dcterms:created>
  <dc:creator>Sylvain</dc:creator>
  <dc:description/>
  <dc:language>fr-FR</dc:language>
  <cp:lastModifiedBy>Sylvain</cp:lastModifiedBy>
  <dcterms:modified xsi:type="dcterms:W3CDTF">2020-03-18T18:37:47Z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