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<sst xmlns="http://schemas.openxmlformats.org/spreadsheetml/2006/main" count="168" uniqueCount="95">
  <si>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</si>
  <si>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</si>
  <si>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</si>
  <si>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</si>
  <si>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</si>
  <si>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THORE</t>
  </si>
  <si>
    <t xml:space="preserve">Labruguière</t>
  </si>
  <si>
    <t xml:space="preserve">05135100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</si>
  <si>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</si>
  <si>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</si>
  <si>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</si>
  <si>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</si>
  <si>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</si>
  <si>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</si>
  <si>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</si>
  <si>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</si>
  <si>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</si>
  <si>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</si>
  <si>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</si>
  <si>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</si>
  <si>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</si>
  <si>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</si>
  <si>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</si>
  <si>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</si>
  <si>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</si>
  <si>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</si>
  <si>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</si>
  <si>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</si>
  <si>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</si>
  <si>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</si>
  <si>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</si>
  <si>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</si>
  <si>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</si>
  <si>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</si>
  <si>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</si>
  <si>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</si>
  <si>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</si>
  <si>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</si>
  <si>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</si>
  <si>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</si>
  <si>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</si>
  <si>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</si>
  <si>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</si>
  <si>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</si>
  <si>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</si>
  <si>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</si>
  <si>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</si>
  <si>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</si>
  <si>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</si>
  <si>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</si>
  <si>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</si>
  <si>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</si>
  <si>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</si>
  <si>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</si>
  <si>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</si>
  <si>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</si>
  <si>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</si>
  <si>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</si>
  <si>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</si>
  <si>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</si>
  <si>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</si>
  <si>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</si>
  <si>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</si>
  <si>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</si>
  <si>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</si>
  <si>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</si>
  <si>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</si>
  <si>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</si>
  <si>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</si>
  <si>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</si>
  <si>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</si>
  <si>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</si>
  <si>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MOOSPX</t>
  </si>
  <si>
    <t xml:space="preserve">Monostroma sp.</t>
  </si>
  <si>
    <t xml:space="preserve">Phormidium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</si>
  <si>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</si>
  <si>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</si>
  <si>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</si>
  <si>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</si>
  <si>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</si>
  <si>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FONANT</t>
  </si>
  <si>
    <t xml:space="preserve">Fontinalis antipyretica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</si>
  <si>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</si>
  <si>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</si>
  <si>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</si>
  <si>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</si>
  <si>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</si>
  <si>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LUDGRA</t>
  </si>
  <si>
    <t xml:space="preserve">Ludwigia grandiflora</t>
  </si>
  <si>
    <t xml:space="preserve">PHe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</si>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</sst>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9.2</v>
      </c>
      <c r="M5" s="47"/>
      <c r="N5" s="48" t="s">
        <v>16</v>
      </c>
      <c r="O5" s="49" t="n">
        <v>8.41379310344828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38</v>
      </c>
      <c r="C7" s="61" t="n">
        <v>62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9.66666666666667</v>
      </c>
      <c r="O8" s="76" t="n">
        <v>1.75</v>
      </c>
      <c r="P8" s="77"/>
    </row>
    <row r="9" customFormat="false" ht="15" hidden="false" customHeight="false" outlineLevel="0" collapsed="false">
      <c r="A9" s="37" t="s">
        <v>29</v>
      </c>
      <c r="B9" s="78" t="n">
        <v>10.41</v>
      </c>
      <c r="C9" s="79" t="n">
        <v>20.32</v>
      </c>
      <c r="D9" s="80"/>
      <c r="E9" s="80"/>
      <c r="F9" s="81" t="n">
        <v>16.5542</v>
      </c>
      <c r="G9" s="82"/>
      <c r="H9" s="83"/>
      <c r="I9" s="84"/>
      <c r="J9" s="85"/>
      <c r="K9" s="66"/>
      <c r="L9" s="86"/>
      <c r="M9" s="75" t="s">
        <v>30</v>
      </c>
      <c r="N9" s="76" t="n">
        <v>3.90156663690654</v>
      </c>
      <c r="O9" s="76" t="n">
        <v>0.595119035711904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4.53</v>
      </c>
      <c r="C12" s="109" t="n">
        <v>8.7</v>
      </c>
      <c r="D12" s="101"/>
      <c r="E12" s="101"/>
      <c r="F12" s="102" t="n">
        <v>7.1154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0.08</v>
      </c>
      <c r="C13" s="109" t="n">
        <v>0.01</v>
      </c>
      <c r="D13" s="101"/>
      <c r="E13" s="101"/>
      <c r="F13" s="102" t="n">
        <v>0.0366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5.8</v>
      </c>
      <c r="C15" s="125" t="n">
        <v>11.61</v>
      </c>
      <c r="D15" s="101"/>
      <c r="E15" s="101"/>
      <c r="F15" s="102" t="n">
        <v>9.4022</v>
      </c>
      <c r="G15" s="103"/>
      <c r="H15" s="62"/>
      <c r="I15" s="110" t="s">
        <v>47</v>
      </c>
      <c r="J15" s="110"/>
      <c r="K15" s="105" t="n">
        <v>5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10.41</v>
      </c>
      <c r="C17" s="109" t="n">
        <v>19.71</v>
      </c>
      <c r="D17" s="101"/>
      <c r="E17" s="101"/>
      <c r="F17" s="132"/>
      <c r="G17" s="102" t="n">
        <v>16.176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0.61</v>
      </c>
      <c r="D18" s="101"/>
      <c r="E18" s="136" t="s">
        <v>54</v>
      </c>
      <c r="F18" s="132"/>
      <c r="G18" s="102" t="n">
        <v>0.3782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16.5542</v>
      </c>
      <c r="G19" s="144" t="n">
        <v>16.5542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10.41</v>
      </c>
      <c r="C20" s="154" t="n">
        <v>20.32</v>
      </c>
      <c r="D20" s="155"/>
      <c r="E20" s="156" t="s">
        <v>54</v>
      </c>
      <c r="F20" s="157" t="n">
        <v>16.5542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3.9558</v>
      </c>
      <c r="C21" s="166" t="n">
        <v>12.5984</v>
      </c>
      <c r="D21" s="101"/>
      <c r="E21" s="167"/>
      <c r="F21" s="168" t="n">
        <v>16.5542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0.0038</v>
      </c>
      <c r="G23" s="187" t="s">
        <v>67</v>
      </c>
      <c r="H23" s="188" t="n">
        <v>2</v>
      </c>
      <c r="I23" s="189" t="n">
        <v>16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0.0038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2.5</v>
      </c>
      <c r="C25" s="195" t="n">
        <v>4</v>
      </c>
      <c r="D25" s="185" t="s">
        <v>71</v>
      </c>
      <c r="E25" s="196" t="e">
        <f aca="false">#N/A</f>
        <v>#N/A</v>
      </c>
      <c r="F25" s="197" t="n">
        <v>3.43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0.0038</v>
      </c>
      <c r="G26" s="187" t="s">
        <v>67</v>
      </c>
      <c r="H26" s="188" t="n">
        <v>2</v>
      </c>
      <c r="I26" s="189" t="n">
        <v>13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6010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2</v>
      </c>
      <c r="C27" s="195" t="n">
        <v>4.5</v>
      </c>
      <c r="D27" s="185" t="s">
        <v>74</v>
      </c>
      <c r="E27" s="196" t="e">
        <f aca="false">#N/A</f>
        <v>#N/A</v>
      </c>
      <c r="F27" s="197" t="n">
        <v>3.55</v>
      </c>
      <c r="G27" s="187" t="s">
        <v>67</v>
      </c>
      <c r="H27" s="188" t="n">
        <v>2</v>
      </c>
      <c r="I27" s="189" t="n">
        <v>13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/>
      <c r="C28" s="195" t="n">
        <v>0.2</v>
      </c>
      <c r="D28" s="185" t="s">
        <v>76</v>
      </c>
      <c r="E28" s="196" t="e">
        <f aca="false">#N/A</f>
        <v>#N/A</v>
      </c>
      <c r="F28" s="197" t="n">
        <v>0.124</v>
      </c>
      <c r="G28" s="187" t="s">
        <v>67</v>
      </c>
      <c r="H28" s="188" t="n">
        <v>2</v>
      </c>
      <c r="I28" s="189" t="n">
        <v>4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0.0038</v>
      </c>
      <c r="G29" s="187" t="s">
        <v>79</v>
      </c>
      <c r="H29" s="188" t="n">
        <v>5</v>
      </c>
      <c r="I29" s="189" t="n">
        <v>5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0.07</v>
      </c>
      <c r="C30" s="195" t="n">
        <v>0.01</v>
      </c>
      <c r="D30" s="185" t="s">
        <v>81</v>
      </c>
      <c r="E30" s="196" t="e">
        <f aca="false">#N/A</f>
        <v>#N/A</v>
      </c>
      <c r="F30" s="197" t="n">
        <v>0.0328</v>
      </c>
      <c r="G30" s="187" t="s">
        <v>79</v>
      </c>
      <c r="H30" s="188" t="n">
        <v>5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4.5</v>
      </c>
      <c r="C31" s="195" t="n">
        <v>11</v>
      </c>
      <c r="D31" s="185" t="s">
        <v>83</v>
      </c>
      <c r="E31" s="196" t="e">
        <f aca="false">#N/A</f>
        <v>#N/A</v>
      </c>
      <c r="F31" s="197" t="n">
        <v>8.53</v>
      </c>
      <c r="G31" s="187" t="s">
        <v>84</v>
      </c>
      <c r="H31" s="188" t="n">
        <v>7</v>
      </c>
      <c r="I31" s="189" t="n">
        <v>8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1778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1.3</v>
      </c>
      <c r="C32" s="195"/>
      <c r="D32" s="185" t="s">
        <v>86</v>
      </c>
      <c r="E32" s="196" t="e">
        <f aca="false">#N/A</f>
        <v>#N/A</v>
      </c>
      <c r="F32" s="197" t="n">
        <v>0.494</v>
      </c>
      <c r="G32" s="187" t="s">
        <v>84</v>
      </c>
      <c r="H32" s="188" t="n">
        <v>7</v>
      </c>
      <c r="I32" s="189" t="n">
        <v>4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1652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0.5</v>
      </c>
      <c r="D33" s="185" t="s">
        <v>88</v>
      </c>
      <c r="E33" s="196" t="e">
        <f aca="false">#N/A</f>
        <v>#N/A</v>
      </c>
      <c r="F33" s="197" t="n">
        <v>0.31</v>
      </c>
      <c r="G33" s="187" t="s">
        <v>89</v>
      </c>
      <c r="H33" s="188" t="n">
        <v>8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19845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0.1</v>
      </c>
      <c r="D34" s="185" t="s">
        <v>91</v>
      </c>
      <c r="E34" s="196" t="e">
        <f aca="false">#N/A</f>
        <v>#N/A</v>
      </c>
      <c r="F34" s="199" t="n">
        <v>0.062</v>
      </c>
      <c r="G34" s="187" t="s">
        <v>89</v>
      </c>
      <c r="H34" s="188" t="n">
        <v>8</v>
      </c>
      <c r="I34" s="189" t="n">
        <v>10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0.01</v>
      </c>
      <c r="D35" s="185" t="s">
        <v>93</v>
      </c>
      <c r="E35" s="196" t="e">
        <f aca="false">#N/A</f>
        <v>#N/A</v>
      </c>
      <c r="F35" s="199" t="n">
        <v>0.0062</v>
      </c>
      <c r="G35" s="187" t="s">
        <v>89</v>
      </c>
      <c r="H35" s="188" t="n">
        <v>8</v>
      </c>
      <c r="I35" s="189" t="n">
        <v>8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1865</v>
      </c>
      <c r="AO35" s="12" t="n">
        <v>1</v>
      </c>
    </row>
    <row r="36" customFormat="false" ht="15" hidden="false" customHeight="false" outlineLevel="0" collapsed="false">
      <c r="A36" s="200"/>
      <c r="B36" s="201"/>
      <c r="C36" s="202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200"/>
      <c r="B37" s="201"/>
      <c r="C37" s="202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200"/>
      <c r="B38" s="201"/>
      <c r="C38" s="202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202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202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94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94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6:A82">
    <cfRule type="expression" priority="2" aboveAverage="0" equalAverage="0" bottom="0" percent="0" rank="0" text="" dxfId="0">
      <formula>ISTEXT($E36)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155B16BE-5D33-4FBE-9D71-EDB3B05CBEF1}">
            <xm:f>ISTEXT('\users\sylvain\desktop\hydrobio\2014_ibmr_ag\be listes\[ibmr tarn 2014.xls]135100'!#ref!)</xm:f>
            <x14:dxf>
              <font>
                <color rgb="FFFF0000"/>
              </font>
            </x14:dxf>
          </x14:cfRule>
          <xm:sqref>A23:A35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2020-03-18T20:01:41Z</dcterms:created>
  <dc:creator>Sylvain</dc:creator>
  <dc:description/>
  <dc:language>fr-FR</dc:language>
  <cp:lastModifiedBy>Sylvain</cp:lastModifiedBy>
  <dcterms:modified xsi:type="dcterms:W3CDTF">2020-03-18T20:01:44Z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