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<sst xmlns="http://schemas.openxmlformats.org/spreadsheetml/2006/main" count="168" uniqueCount="95">
  <si>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</si>
  <si>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</si>
  <si>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</si>
  <si>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</si>
  <si>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</si>
  <si>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AGOUT</t>
  </si>
  <si>
    <t xml:space="preserve">Salvetat</t>
  </si>
  <si>
    <t xml:space="preserve">05140150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</si>
  <si>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</si>
  <si>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</si>
  <si>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</si>
  <si>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</si>
  <si>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</si>
  <si>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</si>
  <si>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</si>
  <si>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</si>
  <si>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</si>
  <si>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</si>
  <si>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</si>
  <si>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</si>
  <si>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</si>
  <si>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</si>
  <si>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</si>
  <si>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</si>
  <si>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</si>
  <si>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</si>
  <si>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</si>
  <si>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</si>
  <si>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</si>
  <si>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</si>
  <si>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</si>
  <si>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</si>
  <si>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</si>
  <si>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</si>
  <si>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</si>
  <si>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</si>
  <si>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</si>
  <si>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</si>
  <si>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</si>
  <si>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</si>
  <si>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</si>
  <si>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</si>
  <si>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</si>
  <si>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</si>
  <si>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</si>
  <si>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</si>
  <si>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</si>
  <si>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</si>
  <si>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</si>
  <si>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</si>
  <si>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</si>
  <si>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</si>
  <si>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</si>
  <si>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</si>
  <si>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</si>
  <si>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</si>
  <si>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</si>
  <si>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</si>
  <si>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</si>
  <si>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</si>
  <si>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</si>
  <si>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</si>
  <si>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</si>
  <si>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</si>
  <si>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</si>
  <si>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</si>
  <si>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</si>
  <si>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</si>
  <si>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MELSPX</t>
  </si>
  <si>
    <t xml:space="preserve">Melosira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</si>
  <si>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</si>
  <si>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</si>
  <si>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</si>
  <si>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</si>
  <si>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</si>
  <si>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</si>
  <si>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</si>
  <si>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AMBFLU</t>
  </si>
  <si>
    <t xml:space="preserve">Amblystegium fluviatile</t>
  </si>
  <si>
    <t xml:space="preserve">BRm</t>
  </si>
  <si>
    <t xml:space="preserve">BRARIV</t>
  </si>
  <si>
    <t xml:space="preserve">Brachythecium rivulare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</si>
  <si>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</si>
  <si>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</si>
  <si>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</si>
  <si>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</si>
  <si>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</si>
  <si>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</si>
  <si>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</si>
  <si>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LYSVUL</t>
  </si>
  <si>
    <t xml:space="preserve">Lysimachia vulgaris</t>
  </si>
  <si>
    <t xml:space="preserve">Phalaris arundinacea</t>
  </si>
  <si>
    <t xml:space="preserve">SCISYL</t>
  </si>
  <si>
    <t xml:space="preserve">Scirpus sylvaticus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</si>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</sst>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41830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12.7619047619048</v>
      </c>
      <c r="M5" s="47"/>
      <c r="N5" s="48" t="s">
        <v>16</v>
      </c>
      <c r="O5" s="49" t="n">
        <v>13.0526315789474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24</v>
      </c>
      <c r="C7" s="61" t="n">
        <v>76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12.25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0.72</v>
      </c>
      <c r="C9" s="79" t="n">
        <v>0.27</v>
      </c>
      <c r="D9" s="80"/>
      <c r="E9" s="80"/>
      <c r="F9" s="81" t="n">
        <v>0.378</v>
      </c>
      <c r="G9" s="82"/>
      <c r="H9" s="83"/>
      <c r="I9" s="84"/>
      <c r="J9" s="85"/>
      <c r="K9" s="66"/>
      <c r="L9" s="86"/>
      <c r="M9" s="75" t="s">
        <v>30</v>
      </c>
      <c r="N9" s="76" t="n">
        <v>2.3139072294858</v>
      </c>
      <c r="O9" s="76" t="n">
        <v>0.623609564462324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0.01</v>
      </c>
      <c r="C12" s="109" t="n">
        <v>0.03</v>
      </c>
      <c r="D12" s="101"/>
      <c r="E12" s="101"/>
      <c r="F12" s="102" t="n">
        <v>0.0252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0.37</v>
      </c>
      <c r="C13" s="109" t="n">
        <v>0.07</v>
      </c>
      <c r="D13" s="101"/>
      <c r="E13" s="101"/>
      <c r="F13" s="102" t="n">
        <v>0.142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0.34</v>
      </c>
      <c r="C15" s="125" t="n">
        <v>0.17</v>
      </c>
      <c r="D15" s="101"/>
      <c r="E15" s="101"/>
      <c r="F15" s="102" t="n">
        <v>0.2108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0.38</v>
      </c>
      <c r="C17" s="109" t="n">
        <v>0.1</v>
      </c>
      <c r="D17" s="101"/>
      <c r="E17" s="101"/>
      <c r="F17" s="132"/>
      <c r="G17" s="102" t="n">
        <v>0.1672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0.34</v>
      </c>
      <c r="C18" s="135" t="n">
        <v>0.17</v>
      </c>
      <c r="D18" s="101"/>
      <c r="E18" s="136" t="s">
        <v>54</v>
      </c>
      <c r="F18" s="132"/>
      <c r="G18" s="102" t="n">
        <v>0.2108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0.378</v>
      </c>
      <c r="G19" s="144" t="n">
        <v>0.378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0.72</v>
      </c>
      <c r="C20" s="154" t="n">
        <v>0.27</v>
      </c>
      <c r="D20" s="155"/>
      <c r="E20" s="156" t="s">
        <v>54</v>
      </c>
      <c r="F20" s="157" t="n">
        <v>0.378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0.1728</v>
      </c>
      <c r="C21" s="166" t="n">
        <v>0.2052</v>
      </c>
      <c r="D21" s="101"/>
      <c r="E21" s="167"/>
      <c r="F21" s="168" t="n">
        <v>0.378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0.0024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85" t="s">
        <v>69</v>
      </c>
      <c r="E24" s="196" t="e">
        <f aca="false">#N/A</f>
        <v>#N/A</v>
      </c>
      <c r="F24" s="197" t="n">
        <v>0.0076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/>
      <c r="C25" s="195" t="n">
        <v>0.01</v>
      </c>
      <c r="D25" s="185" t="s">
        <v>71</v>
      </c>
      <c r="E25" s="196" t="e">
        <f aca="false">#N/A</f>
        <v>#N/A</v>
      </c>
      <c r="F25" s="197" t="n">
        <v>0.0076</v>
      </c>
      <c r="G25" s="187" t="s">
        <v>67</v>
      </c>
      <c r="H25" s="188" t="n">
        <v>2</v>
      </c>
      <c r="I25" s="189" t="n">
        <v>13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/>
      <c r="C26" s="195" t="n">
        <v>0.01</v>
      </c>
      <c r="D26" s="185" t="s">
        <v>73</v>
      </c>
      <c r="E26" s="196" t="e">
        <f aca="false">#N/A</f>
        <v>#N/A</v>
      </c>
      <c r="F26" s="197" t="n">
        <v>0.0076</v>
      </c>
      <c r="G26" s="187" t="s">
        <v>67</v>
      </c>
      <c r="H26" s="188" t="n">
        <v>2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0.01</v>
      </c>
      <c r="D27" s="185" t="s">
        <v>75</v>
      </c>
      <c r="E27" s="196" t="e">
        <f aca="false">#N/A</f>
        <v>#N/A</v>
      </c>
      <c r="F27" s="197" t="n">
        <v>0.0076</v>
      </c>
      <c r="G27" s="187" t="s">
        <v>76</v>
      </c>
      <c r="H27" s="188" t="n">
        <v>4</v>
      </c>
      <c r="I27" s="189" t="n">
        <v>15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1186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0.02</v>
      </c>
      <c r="C28" s="195" t="n">
        <v>0.03</v>
      </c>
      <c r="D28" s="185" t="s">
        <v>78</v>
      </c>
      <c r="E28" s="196" t="e">
        <f aca="false">#N/A</f>
        <v>#N/A</v>
      </c>
      <c r="F28" s="197" t="n">
        <v>0.0276</v>
      </c>
      <c r="G28" s="187" t="s">
        <v>79</v>
      </c>
      <c r="H28" s="188" t="n">
        <v>5</v>
      </c>
      <c r="I28" s="189" t="n">
        <v>11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0.01</v>
      </c>
      <c r="D29" s="185" t="s">
        <v>81</v>
      </c>
      <c r="E29" s="196" t="e">
        <f aca="false">#N/A</f>
        <v>#N/A</v>
      </c>
      <c r="F29" s="197" t="n">
        <v>0.0076</v>
      </c>
      <c r="G29" s="187" t="s">
        <v>79</v>
      </c>
      <c r="H29" s="188" t="n">
        <v>5</v>
      </c>
      <c r="I29" s="189" t="n">
        <v>15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1260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0.1</v>
      </c>
      <c r="C30" s="195" t="n">
        <v>0.02</v>
      </c>
      <c r="D30" s="185" t="s">
        <v>83</v>
      </c>
      <c r="E30" s="196" t="e">
        <f aca="false">#N/A</f>
        <v>#N/A</v>
      </c>
      <c r="F30" s="197" t="n">
        <v>0.0392</v>
      </c>
      <c r="G30" s="187" t="s">
        <v>79</v>
      </c>
      <c r="H30" s="188" t="n">
        <v>5</v>
      </c>
      <c r="I30" s="189" t="n">
        <v>16</v>
      </c>
      <c r="J30" s="189" t="n">
        <v>3</v>
      </c>
      <c r="K30" s="190" t="s">
        <v>83</v>
      </c>
      <c r="L30" s="198"/>
      <c r="M30" s="198"/>
      <c r="N30" s="198"/>
      <c r="O30" s="192"/>
      <c r="P30" s="192" t="n">
        <v>1312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0.25</v>
      </c>
      <c r="C31" s="195"/>
      <c r="D31" s="185" t="s">
        <v>85</v>
      </c>
      <c r="E31" s="196" t="e">
        <f aca="false">#N/A</f>
        <v>#N/A</v>
      </c>
      <c r="F31" s="197" t="n">
        <v>0.06</v>
      </c>
      <c r="G31" s="187" t="s">
        <v>79</v>
      </c>
      <c r="H31" s="188" t="n">
        <v>5</v>
      </c>
      <c r="I31" s="189" t="n">
        <v>12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85" t="s">
        <v>87</v>
      </c>
      <c r="E32" s="196" t="e">
        <f aca="false">#N/A</f>
        <v>#N/A</v>
      </c>
      <c r="F32" s="197" t="n">
        <v>0.0076</v>
      </c>
      <c r="G32" s="187" t="s">
        <v>88</v>
      </c>
      <c r="H32" s="188" t="n">
        <v>8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1543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</v>
      </c>
      <c r="C33" s="195"/>
      <c r="D33" s="185" t="s">
        <v>90</v>
      </c>
      <c r="E33" s="196" t="e">
        <f aca="false">#N/A</f>
        <v>#N/A</v>
      </c>
      <c r="F33" s="197" t="n">
        <v>0.0024</v>
      </c>
      <c r="G33" s="187" t="s">
        <v>88</v>
      </c>
      <c r="H33" s="188" t="n">
        <v>8</v>
      </c>
      <c r="I33" s="189"/>
      <c r="J33" s="189"/>
      <c r="K33" s="190" t="s">
        <v>90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0.33</v>
      </c>
      <c r="C34" s="195" t="n">
        <v>0.15</v>
      </c>
      <c r="D34" s="185" t="s">
        <v>91</v>
      </c>
      <c r="E34" s="196" t="e">
        <f aca="false">#N/A</f>
        <v>#N/A</v>
      </c>
      <c r="F34" s="199" t="n">
        <v>0.1932</v>
      </c>
      <c r="G34" s="187" t="s">
        <v>88</v>
      </c>
      <c r="H34" s="188" t="n">
        <v>8</v>
      </c>
      <c r="I34" s="189" t="n">
        <v>10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0.01</v>
      </c>
      <c r="D35" s="185" t="s">
        <v>93</v>
      </c>
      <c r="E35" s="196" t="e">
        <f aca="false">#N/A</f>
        <v>#N/A</v>
      </c>
      <c r="F35" s="199" t="n">
        <v>0.0076</v>
      </c>
      <c r="G35" s="187" t="s">
        <v>88</v>
      </c>
      <c r="H35" s="188" t="n">
        <v>8</v>
      </c>
      <c r="I35" s="189" t="n">
        <v>10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1525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202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202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94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94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9:A82">
    <cfRule type="expression" priority="2" aboveAverage="0" equalAverage="0" bottom="0" percent="0" rank="0" text="" dxfId="0">
      <formula>ISTEXT($E39)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2F9A121D-697E-4659-99C4-9BA43CB098C0}">
            <xm:f>ISTEXT('\users\sylvain\desktop\hydrobio\2014_ibmr_ag\be listes\[ibmr tarn 2014.xls]140150'!#ref!)</xm:f>
            <x14:dxf>
              <font>
                <color rgb="FFFF0000"/>
              </font>
            </x14:dxf>
          </x14:cfRule>
          <xm:sqref>A23:A38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2020-03-18T20:01:04Z</dcterms:created>
  <dc:creator>Sylvain</dc:creator>
  <dc:description/>
  <dc:language>fr-FR</dc:language>
  <cp:lastModifiedBy>Sylvain</cp:lastModifiedBy>
  <dcterms:modified xsi:type="dcterms:W3CDTF">2020-03-18T20:01:07Z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