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<sst xmlns="http://schemas.openxmlformats.org/spreadsheetml/2006/main" count="156" uniqueCount="86">
  <si>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</si>
  <si>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</si>
  <si>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</si>
  <si>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</si>
  <si>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</si>
  <si>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</si>
  <si>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Broquiès</t>
  </si>
  <si>
    <t xml:space="preserve">05144500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</si>
  <si>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</si>
  <si>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</si>
  <si>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</si>
  <si>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</si>
  <si>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</si>
  <si>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</si>
  <si>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</si>
  <si>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</si>
  <si>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</si>
  <si>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</si>
  <si>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</si>
  <si>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</si>
  <si>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</si>
  <si>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</si>
  <si>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</si>
  <si>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</si>
  <si>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</si>
  <si>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</si>
  <si>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</si>
  <si>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</si>
  <si>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</si>
  <si>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</si>
  <si>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</si>
  <si>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</si>
  <si>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</si>
  <si>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</si>
  <si>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</si>
  <si>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</si>
  <si>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</si>
  <si>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</si>
  <si>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</si>
  <si>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</si>
  <si>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</si>
  <si>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</si>
  <si>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</si>
  <si>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</si>
  <si>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</si>
  <si>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</si>
  <si>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</si>
  <si>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</si>
  <si>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</si>
  <si>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</si>
  <si>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</si>
  <si>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</si>
  <si>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</si>
  <si>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</si>
  <si>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</si>
  <si>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</si>
  <si>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</si>
  <si>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</si>
  <si>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</si>
  <si>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</si>
  <si>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</si>
  <si>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</si>
  <si>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</si>
  <si>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</si>
  <si>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</si>
  <si>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</si>
  <si>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</si>
  <si>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</si>
  <si>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</si>
  <si>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</si>
  <si>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Melosira sp.</t>
  </si>
  <si>
    <t xml:space="preserve">SPISPX</t>
  </si>
  <si>
    <t xml:space="preserve">Spirogyra sp.</t>
  </si>
  <si>
    <t xml:space="preserve">THOSPX</t>
  </si>
  <si>
    <t xml:space="preserve">Thorea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</si>
  <si>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</si>
  <si>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</si>
  <si>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</si>
  <si>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</si>
  <si>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</si>
  <si>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CARSPX</t>
  </si>
  <si>
    <t xml:space="preserve">Carex sp.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</si>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</sst>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9.42857142857143</v>
      </c>
      <c r="M5" s="47"/>
      <c r="N5" s="48" t="s">
        <v>16</v>
      </c>
      <c r="O5" s="49" t="n">
        <v>9.33333333333333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64</v>
      </c>
      <c r="C7" s="61" t="n">
        <v>36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8.875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1.67</v>
      </c>
      <c r="C9" s="79" t="n">
        <v>0.16</v>
      </c>
      <c r="D9" s="80"/>
      <c r="E9" s="80"/>
      <c r="F9" s="81" t="n">
        <v>1.1264</v>
      </c>
      <c r="G9" s="82"/>
      <c r="H9" s="83"/>
      <c r="I9" s="84"/>
      <c r="J9" s="85"/>
      <c r="K9" s="66"/>
      <c r="L9" s="86"/>
      <c r="M9" s="75" t="s">
        <v>30</v>
      </c>
      <c r="N9" s="76" t="n">
        <v>3.29535658161602</v>
      </c>
      <c r="O9" s="76" t="n">
        <v>0.707106781186548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14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1.55</v>
      </c>
      <c r="C12" s="109" t="n">
        <v>0.15</v>
      </c>
      <c r="D12" s="101"/>
      <c r="E12" s="101"/>
      <c r="F12" s="102" t="n">
        <v>1.046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0.01</v>
      </c>
      <c r="C13" s="109"/>
      <c r="D13" s="101"/>
      <c r="E13" s="101"/>
      <c r="F13" s="102" t="n">
        <v>0.0064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0.11</v>
      </c>
      <c r="C15" s="125" t="n">
        <v>0.01</v>
      </c>
      <c r="D15" s="101"/>
      <c r="E15" s="101"/>
      <c r="F15" s="102" t="n">
        <v>0.074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1.56</v>
      </c>
      <c r="C17" s="109" t="n">
        <v>0.15</v>
      </c>
      <c r="D17" s="101"/>
      <c r="E17" s="101"/>
      <c r="F17" s="132"/>
      <c r="G17" s="102" t="n">
        <v>1.0524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0.11</v>
      </c>
      <c r="C18" s="135" t="n">
        <v>0.01</v>
      </c>
      <c r="D18" s="101"/>
      <c r="E18" s="136" t="s">
        <v>54</v>
      </c>
      <c r="F18" s="132"/>
      <c r="G18" s="102" t="n">
        <v>0.074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1.1264</v>
      </c>
      <c r="G19" s="144" t="n">
        <v>1.1264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1.67</v>
      </c>
      <c r="C20" s="154" t="n">
        <v>0.16</v>
      </c>
      <c r="D20" s="155"/>
      <c r="E20" s="156" t="s">
        <v>54</v>
      </c>
      <c r="F20" s="157" t="n">
        <v>1.1264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1.0688</v>
      </c>
      <c r="C21" s="166" t="n">
        <v>0.0576</v>
      </c>
      <c r="D21" s="101"/>
      <c r="E21" s="167"/>
      <c r="F21" s="168" t="n">
        <v>1.1264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0.6</v>
      </c>
      <c r="C23" s="184"/>
      <c r="D23" s="185" t="s">
        <v>66</v>
      </c>
      <c r="E23" s="185" t="e">
        <f aca="false">#N/A</f>
        <v>#N/A</v>
      </c>
      <c r="F23" s="186" t="n">
        <v>0.384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0.15</v>
      </c>
      <c r="C24" s="195"/>
      <c r="D24" s="185" t="s">
        <v>69</v>
      </c>
      <c r="E24" s="196" t="e">
        <f aca="false">#N/A</f>
        <v>#N/A</v>
      </c>
      <c r="F24" s="197" t="n">
        <v>0.096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0.7</v>
      </c>
      <c r="C25" s="195" t="n">
        <v>0.05</v>
      </c>
      <c r="D25" s="185" t="s">
        <v>70</v>
      </c>
      <c r="E25" s="196" t="e">
        <f aca="false">#N/A</f>
        <v>#N/A</v>
      </c>
      <c r="F25" s="197" t="n">
        <v>0.466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0.07</v>
      </c>
      <c r="C26" s="195" t="n">
        <v>0.1</v>
      </c>
      <c r="D26" s="185" t="s">
        <v>72</v>
      </c>
      <c r="E26" s="196" t="e">
        <f aca="false">#N/A</f>
        <v>#N/A</v>
      </c>
      <c r="F26" s="197" t="n">
        <v>0.0808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0.0064</v>
      </c>
      <c r="G27" s="187" t="s">
        <v>67</v>
      </c>
      <c r="H27" s="188" t="n">
        <v>2</v>
      </c>
      <c r="I27" s="189" t="n">
        <v>14</v>
      </c>
      <c r="J27" s="189" t="n">
        <v>3</v>
      </c>
      <c r="K27" s="190" t="s">
        <v>74</v>
      </c>
      <c r="L27" s="198"/>
      <c r="M27" s="198"/>
      <c r="N27" s="198"/>
      <c r="O27" s="192"/>
      <c r="P27" s="192" t="n">
        <v>6085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0.02</v>
      </c>
      <c r="C28" s="195"/>
      <c r="D28" s="185" t="s">
        <v>76</v>
      </c>
      <c r="E28" s="196" t="e">
        <f aca="false">#N/A</f>
        <v>#N/A</v>
      </c>
      <c r="F28" s="197" t="n">
        <v>0.0128</v>
      </c>
      <c r="G28" s="187" t="s">
        <v>67</v>
      </c>
      <c r="H28" s="188" t="n">
        <v>2</v>
      </c>
      <c r="I28" s="189" t="n">
        <v>4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0.0064</v>
      </c>
      <c r="G29" s="187" t="s">
        <v>79</v>
      </c>
      <c r="H29" s="188" t="n">
        <v>5</v>
      </c>
      <c r="I29" s="189" t="n">
        <v>5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0.0064</v>
      </c>
      <c r="G30" s="187" t="s">
        <v>82</v>
      </c>
      <c r="H30" s="188" t="n">
        <v>8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1466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0.0676</v>
      </c>
      <c r="G31" s="187" t="s">
        <v>82</v>
      </c>
      <c r="H31" s="188" t="n">
        <v>8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85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85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3:A82">
    <cfRule type="expression" priority="2" aboveAverage="0" equalAverage="0" bottom="0" percent="0" rank="0" text="" dxfId="0">
      <formula>ISTEXT($E43)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A077EB75-F3C3-4AFA-925D-52478F255236}">
            <xm:f>ISTEXT('\users\sylvain\desktop\hydrobio\2014_ibmr_ag\be listes\[ibmr tarn 2014.xls]144500'!#ref!)</xm:f>
            <x14:dxf>
              <font>
                <color rgb="FFFF0000"/>
              </font>
            </x14:dxf>
          </x14:cfRule>
          <xm:sqref>A23:A42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2020-03-18T20:00:45Z</dcterms:created>
  <dc:creator>Sylvain</dc:creator>
  <dc:description/>
  <dc:language>fr-FR</dc:language>
  <cp:lastModifiedBy>Sylvain</cp:lastModifiedBy>
  <dcterms:modified xsi:type="dcterms:W3CDTF">2020-03-18T20:00:47Z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