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1"/>
  </bookViews>
  <sheets>
    <sheet name="Ref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definedNames>
    <definedName function="false" hidden="true" localSheetId="2" name="_xlnm._FilterDatabase" vbProcedure="false">'Mises à jour'!$A$1:$J$14</definedName>
    <definedName function="false" hidden="false" name="Tableau1" vbProcedure="false">'Mises à jour'!$A$1:$J$14</definedName>
    <definedName function="false" hidden="false" name="__xlnm._FilterDatabase_1" vbProcedure="false">Saisie!$A$1:$E$5</definedName>
    <definedName function="false" hidden="false" localSheetId="1" name="__xlnm._FilterDatabase" vbProcedure="false">Saisie!$A$1:$E$5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<sst xmlns="http://schemas.openxmlformats.org/spreadsheetml/2006/main" count="6492" uniqueCount="5306">
  <si>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</si>
  <si>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</si>
  <si>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</si>
  <si>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</si>
  <si>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</si>
  <si>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</si>
  <si>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</si>
  <si>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</si>
  <si>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</si>
  <si>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</si>
  <si>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</si>
  <si>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</si>
  <si>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</si>
  <si>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</si>
  <si>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</si>
  <si>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</si>
  <si>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</si>
  <si>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</si>
  <si>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</si>
  <si>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</si>
  <si>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</si>
  <si>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</si>
  <si>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</si>
  <si>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</si>
  <si>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</si>
  <si>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</si>
  <si>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</si>
  <si>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</si>
  <si>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</si>
  <si>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</si>
  <si>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</si>
  <si>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</si>
  <si>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</si>
  <si>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</si>
  <si>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</si>
  <si>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</si>
  <si>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</si>
  <si>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</si>
  <si>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</si>
  <si>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</si>
  <si>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</si>
  <si>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</si>
  <si>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</si>
  <si>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</si>
  <si>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</si>
  <si>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</si>
  <si>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</si>
  <si>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</si>
  <si>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</si>
  <si>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</si>
  <si>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</si>
  <si>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</si>
  <si>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</si>
  <si>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</si>
  <si>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</si>
  <si>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</si>
  <si>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</si>
  <si>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</si>
  <si>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</si>
  <si>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</si>
  <si>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</si>
  <si>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</si>
  <si>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</si>
  <si>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</si>
  <si>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</si>
  <si>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</si>
  <si>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</si>
  <si>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</si>
  <si>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</si>
  <si>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</si>
  <si>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</si>
  <si>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</si>
  <si>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</si>
  <si>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</si>
  <si>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</si>
  <si>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</si>
  <si>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</si>
  <si>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</si>
  <si>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</si>
  <si>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</si>
  <si>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</si>
  <si>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</si>
  <si>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</si>
  <si>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</si>
  <si>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</si>
  <si>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</si>
  <si>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</si>
  <si>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</si>
  <si>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</si>
  <si>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</si>
  <si>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</si>
  <si>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</si>
  <si>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</si>
  <si>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</si>
  <si>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</si>
  <si>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</si>
  <si>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</si>
  <si>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</si>
  <si>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</si>
  <si>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</si>
  <si>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</si>
  <si>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</si>
  <si>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</si>
  <si>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</si>
  <si>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</si>
  <si>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</si>
  <si>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</si>
  <si>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</si>
  <si>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</si>
  <si>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</si>
  <si>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</si>
  <si>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</si>
  <si>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</si>
  <si>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</si>
  <si>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</si>
  <si>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</si>
  <si>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</si>
  <si>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</si>
  <si>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</si>
  <si>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</si>
  <si>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</si>
  <si>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</si>
  <si>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</si>
  <si>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</si>
  <si>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</si>
  <si>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</si>
  <si>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</si>
  <si>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</si>
  <si>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</si>
  <si>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</si>
  <si>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</si>
  <si>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</si>
  <si>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</si>
  <si>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</si>
  <si>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</si>
  <si>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</si>
  <si>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</si>
  <si>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</si>
  <si>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</si>
  <si>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</si>
  <si>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</si>
  <si>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</si>
  <si>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</si>
  <si>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</si>
  <si>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</si>
  <si>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</si>
  <si>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</si>
  <si>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</si>
  <si>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</si>
  <si>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</si>
  <si>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</si>
  <si>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</si>
  <si>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</si>
  <si>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</si>
  <si>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</si>
  <si>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</si>
  <si>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</si>
  <si>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</si>
  <si>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</si>
  <si>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</si>
  <si>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</si>
  <si>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</si>
  <si>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</si>
  <si>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</si>
  <si>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</si>
  <si>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</si>
  <si>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</si>
  <si>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</si>
  <si>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</si>
  <si>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</si>
  <si>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</si>
  <si>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</si>
  <si>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</si>
  <si>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</si>
  <si>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</si>
  <si>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</si>
  <si>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</si>
  <si>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</si>
  <si>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</si>
  <si>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</si>
  <si>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</si>
  <si>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</si>
  <si>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</si>
  <si>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</si>
  <si>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</si>
  <si>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</si>
  <si>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</si>
  <si>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</si>
  <si>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</si>
  <si>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</si>
  <si>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</si>
  <si>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</si>
  <si>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</si>
  <si>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</si>
  <si>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</si>
  <si>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</si>
  <si>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</si>
  <si>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</si>
  <si>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</si>
  <si>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</si>
  <si>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</si>
  <si>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</si>
  <si>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</si>
  <si>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</si>
  <si>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</si>
  <si>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</si>
  <si>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</si>
  <si>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</si>
  <si>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</si>
  <si>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</si>
  <si>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</si>
  <si>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</si>
  <si>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</si>
  <si>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</si>
  <si>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</si>
  <si>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</si>
  <si>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</si>
  <si>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</si>
  <si>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</si>
  <si>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</si>
  <si>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</si>
  <si>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</si>
  <si>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</si>
  <si>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</si>
  <si>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</si>
  <si>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</si>
  <si>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</si>
  <si>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</si>
  <si>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</si>
  <si>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</si>
  <si>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</si>
  <si>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</si>
  <si>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</si>
  <si>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</si>
  <si>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</si>
  <si>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</si>
  <si>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</si>
  <si>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</si>
  <si>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</si>
  <si>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</si>
  <si>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</si>
  <si>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</si>
  <si>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</si>
  <si>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</si>
  <si>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</si>
  <si>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</si>
  <si>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</si>
  <si>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</si>
  <si>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</si>
  <si>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</si>
  <si>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</si>
  <si>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</si>
  <si>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</si>
  <si>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</si>
  <si>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</si>
  <si>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</si>
  <si>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</si>
  <si>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</si>
  <si>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</si>
  <si>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</si>
  <si>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</si>
  <si>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</si>
  <si>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</si>
  <si>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</si>
  <si>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</si>
  <si>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</si>
  <si>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</si>
  <si>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</si>
  <si>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</si>
  <si>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</si>
  <si>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</si>
  <si>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</si>
  <si>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</si>
  <si>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</si>
  <si>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</si>
  <si>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</si>
  <si>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</si>
  <si>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</si>
  <si>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</si>
  <si>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</si>
  <si>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</si>
  <si>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</si>
  <si>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</si>
  <si>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</si>
  <si>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</si>
  <si>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</si>
  <si>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</si>
  <si>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</si>
  <si>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</si>
  <si>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</si>
  <si>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</si>
  <si>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</si>
  <si>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</si>
  <si>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</si>
  <si>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</si>
  <si>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</si>
  <si>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</si>
  <si>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</si>
  <si>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</si>
  <si>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</si>
  <si>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</si>
  <si>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</si>
  <si>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</si>
  <si>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</si>
  <si>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</si>
  <si>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</si>
  <si>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</si>
  <si>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</si>
  <si>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</si>
  <si>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</si>
  <si>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</si>
  <si>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</si>
  <si>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</si>
  <si>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</si>
  <si>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</si>
  <si>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</si>
  <si>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</si>
  <si>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</si>
  <si>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</si>
  <si>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</si>
  <si>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</si>
  <si>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</si>
  <si>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</si>
  <si>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</si>
  <si>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</si>
  <si>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</si>
  <si>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</si>
  <si>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</si>
  <si>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</si>
  <si>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</si>
  <si>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</si>
  <si>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</si>
  <si>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</si>
  <si>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</si>
  <si>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</si>
  <si>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</si>
  <si>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</si>
  <si>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</si>
  <si>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</si>
  <si>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</si>
  <si>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</si>
  <si>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</si>
  <si>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</si>
  <si>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</si>
  <si>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</si>
  <si>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</si>
  <si>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</si>
  <si>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</si>
  <si>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</si>
  <si>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</si>
  <si>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</si>
  <si>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</si>
  <si>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</si>
  <si>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</si>
  <si>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</si>
  <si>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</si>
  <si>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</si>
  <si>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</si>
  <si>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</si>
  <si>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</si>
  <si>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</si>
  <si>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</si>
  <si>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</si>
  <si>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</si>
  <si>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</si>
  <si>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</si>
  <si>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</si>
  <si>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</si>
  <si>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</si>
  <si>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</si>
  <si>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</si>
  <si>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</si>
  <si>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</si>
  <si>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</si>
  <si>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</si>
  <si>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</si>
  <si>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</si>
  <si>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</si>
  <si>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</si>
  <si>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</si>
  <si>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</si>
  <si>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</si>
  <si>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</si>
  <si>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</si>
  <si>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</si>
  <si>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</si>
  <si>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</si>
  <si>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</si>
  <si>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</si>
  <si>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</si>
  <si>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</si>
  <si>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</si>
  <si>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</si>
  <si>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</si>
  <si>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</si>
  <si>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</si>
  <si>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</si>
  <si>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</si>
  <si>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</si>
  <si>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</si>
  <si>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</si>
  <si>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</si>
  <si>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</si>
  <si>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</si>
  <si>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</si>
  <si>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</si>
  <si>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</si>
  <si>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</si>
  <si>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</si>
  <si>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</si>
  <si>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</si>
  <si>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</si>
  <si>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</si>
  <si>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</si>
  <si>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</si>
  <si>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</si>
  <si>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</si>
  <si>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</si>
  <si>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</si>
  <si>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</si>
  <si>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</si>
  <si>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</si>
  <si>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</si>
  <si>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</si>
  <si>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</si>
  <si>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</si>
  <si>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</si>
  <si>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</si>
  <si>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</si>
  <si>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</si>
  <si>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</si>
  <si>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</si>
  <si>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</si>
  <si>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</si>
  <si>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</si>
  <si>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</si>
  <si>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</si>
  <si>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</si>
  <si>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</si>
  <si>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</si>
  <si>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</si>
  <si>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</si>
  <si>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</si>
  <si>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</si>
  <si>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</si>
  <si>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</si>
  <si>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</si>
  <si>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</si>
  <si>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</si>
  <si>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</si>
  <si>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</si>
  <si>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</si>
  <si>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</si>
  <si>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</si>
  <si>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</si>
  <si>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</si>
  <si>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</si>
  <si>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</si>
  <si>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</si>
  <si>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</si>
  <si>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</si>
  <si>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</si>
  <si>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</si>
  <si>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</si>
  <si>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</si>
  <si>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</si>
  <si>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</si>
  <si>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</si>
  <si>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</si>
  <si>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</si>
  <si>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</si>
  <si>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</si>
  <si>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</si>
  <si>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</si>
  <si>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</si>
  <si>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</si>
  <si>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</si>
  <si>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</si>
  <si>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</si>
  <si>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</si>
  <si>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</si>
  <si>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</si>
  <si>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</si>
  <si>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</si>
  <si>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</si>
  <si>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</si>
  <si>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</si>
  <si>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</si>
  <si>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</si>
  <si>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</si>
  <si>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</si>
  <si>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</si>
  <si>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</si>
  <si>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</si>
  <si>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</si>
  <si>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</si>
  <si>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</si>
  <si>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</si>
  <si>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</si>
  <si>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</si>
  <si>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</si>
  <si>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</si>
  <si>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</si>
  <si>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</si>
  <si>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</si>
  <si>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</si>
  <si>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</si>
  <si>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</si>
  <si>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</si>
  <si>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</si>
  <si>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</si>
  <si>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</si>
  <si>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</si>
  <si>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</si>
  <si>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</si>
  <si>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</si>
  <si>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</si>
  <si>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</si>
  <si>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</si>
  <si>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</si>
  <si>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</si>
  <si>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</si>
  <si>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</si>
  <si>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</si>
  <si>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</si>
  <si>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</si>
  <si>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</si>
  <si>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</si>
  <si>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</si>
  <si>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</si>
  <si>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</si>
  <si>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</si>
  <si>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</si>
  <si>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</si>
  <si>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</si>
  <si>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</si>
  <si>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</si>
  <si>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</si>
  <si>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</si>
  <si>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</si>
  <si>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</si>
  <si>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</si>
  <si>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</si>
  <si>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</si>
  <si>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</si>
  <si>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</si>
  <si>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</si>
  <si>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</si>
  <si>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</si>
  <si>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</si>
  <si>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</si>
  <si>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</si>
  <si>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</si>
  <si>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</si>
  <si>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</si>
  <si>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</si>
  <si>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</si>
  <si>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</si>
  <si>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</si>
  <si>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</si>
  <si>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</si>
  <si>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</si>
  <si>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</si>
  <si>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</si>
  <si>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</si>
  <si>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</si>
  <si>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</si>
  <si>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</si>
  <si>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</si>
  <si>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</si>
  <si>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</si>
  <si>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</si>
  <si>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</si>
  <si>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</si>
  <si>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</si>
  <si>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</si>
  <si>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</si>
  <si>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</si>
  <si>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</si>
  <si>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</si>
  <si>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</si>
  <si>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</si>
  <si>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</si>
  <si>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</si>
  <si>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</si>
  <si>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</si>
  <si>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</si>
  <si>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</si>
  <si>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</si>
  <si>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</si>
  <si>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</si>
  <si>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</si>
  <si>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</si>
  <si>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</si>
  <si>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</si>
  <si>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</si>
  <si>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</si>
  <si>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</si>
  <si>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</si>
  <si>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</si>
  <si>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</si>
  <si>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</si>
  <si>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</si>
  <si>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</si>
  <si>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</si>
  <si>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</si>
  <si>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</si>
  <si>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</si>
  <si>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</si>
  <si>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</si>
  <si>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</si>
  <si>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</si>
  <si>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</si>
  <si>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</si>
  <si>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</si>
  <si>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</si>
  <si>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</si>
  <si>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</si>
  <si>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</si>
  <si>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</si>
  <si>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</si>
  <si>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</si>
  <si>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</si>
  <si>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</si>
  <si>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</si>
  <si>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</si>
  <si>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</si>
  <si>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</si>
  <si>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</si>
  <si>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</si>
  <si>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</si>
  <si>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</si>
  <si>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</si>
  <si>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</si>
  <si>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</si>
  <si>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</si>
  <si>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</si>
  <si>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</si>
  <si>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</si>
  <si>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</si>
  <si>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</si>
  <si>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</si>
  <si>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</si>
  <si>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</si>
  <si>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</si>
  <si>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</si>
  <si>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</si>
  <si>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</si>
  <si>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</si>
  <si>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</si>
  <si>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</si>
  <si>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</si>
  <si>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</si>
  <si>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</si>
  <si>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</si>
  <si>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</si>
  <si>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</si>
  <si>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</si>
  <si>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</si>
  <si>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</si>
  <si>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</si>
  <si>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</si>
  <si>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</si>
  <si>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</si>
  <si>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</si>
  <si>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</si>
  <si>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</si>
  <si>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</si>
  <si>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</si>
  <si>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</si>
  <si>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</si>
  <si>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</si>
  <si>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</si>
  <si>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</si>
  <si>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</si>
  <si>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</si>
  <si>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</si>
  <si>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</si>
  <si>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</si>
  <si>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</si>
  <si>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</si>
  <si>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</si>
  <si>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</si>
  <si>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</si>
  <si>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</si>
  <si>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</si>
  <si>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</si>
  <si>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</si>
  <si>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</si>
  <si>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</si>
  <si>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</si>
  <si>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</si>
  <si>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</si>
  <si>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</si>
  <si>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</si>
  <si>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</si>
  <si>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</si>
  <si>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</si>
  <si>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</si>
  <si>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</si>
  <si>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</si>
  <si>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</si>
  <si>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</si>
  <si>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</si>
  <si>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</si>
  <si>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</si>
  <si>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</si>
  <si>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</si>
  <si>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</si>
  <si>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</si>
  <si>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</si>
  <si>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</si>
  <si>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</si>
  <si>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</si>
  <si>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</si>
  <si>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</si>
  <si>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</si>
  <si>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</si>
  <si>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</si>
  <si>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</si>
  <si>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</si>
  <si>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</si>
  <si>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</si>
  <si>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</si>
  <si>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</si>
  <si>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</si>
  <si>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</si>
  <si>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</si>
  <si>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</si>
  <si>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</si>
  <si>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</si>
  <si>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</si>
  <si>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</si>
  <si>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</si>
  <si>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</si>
  <si>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</si>
  <si>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</si>
  <si>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</si>
  <si>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</si>
  <si>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</si>
  <si>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</si>
  <si>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</si>
  <si>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</si>
  <si>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</si>
  <si>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</si>
  <si>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</si>
  <si>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</si>
  <si>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</si>
  <si>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</si>
  <si>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</si>
  <si>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</si>
  <si>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</si>
  <si>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</si>
  <si>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</si>
  <si>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</si>
  <si>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</si>
  <si>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</si>
  <si>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</si>
  <si>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</si>
  <si>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</si>
  <si>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</si>
  <si>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</si>
  <si>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</si>
  <si>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</si>
  <si>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</si>
  <si>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</si>
  <si>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</si>
  <si>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</si>
  <si>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</si>
  <si>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</si>
  <si>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</si>
  <si>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</si>
  <si>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</si>
  <si>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</si>
  <si>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</si>
  <si>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</si>
  <si>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</si>
  <si>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</si>
  <si>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</si>
  <si>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</si>
  <si>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</si>
  <si>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</si>
  <si>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</si>
  <si>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</si>
  <si>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</si>
  <si>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</si>
  <si>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</si>
  <si>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</si>
  <si>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</si>
  <si>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</si>
  <si>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</si>
  <si>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</si>
  <si>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</si>
  <si>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</si>
  <si>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</si>
  <si>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</si>
  <si>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</si>
  <si>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</si>
  <si>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</si>
  <si>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</si>
  <si>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</si>
  <si>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</si>
  <si>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</si>
  <si>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</si>
  <si>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</si>
  <si>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</si>
  <si>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</si>
  <si>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</si>
  <si>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</si>
  <si>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</si>
  <si>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</si>
  <si>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</si>
  <si>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</si>
  <si>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</si>
  <si>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</si>
  <si>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</si>
  <si>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</si>
  <si>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</si>
  <si>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</si>
  <si>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</si>
  <si>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</si>
  <si>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</si>
  <si>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</si>
  <si>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</si>
  <si>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</si>
  <si>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</si>
  <si>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</si>
  <si>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</si>
  <si>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</si>
  <si>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</si>
  <si>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</si>
  <si>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</si>
  <si>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</si>
  <si>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</si>
  <si>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</si>
  <si>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</si>
  <si>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</si>
  <si>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</si>
  <si>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</si>
  <si>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</si>
  <si>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</si>
  <si>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</si>
  <si>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</si>
  <si>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</si>
  <si>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</si>
  <si>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</si>
  <si>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</si>
  <si>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</si>
  <si>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</si>
  <si>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</si>
  <si>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</si>
  <si>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</si>
  <si>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</si>
  <si>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</si>
  <si>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</si>
  <si>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</si>
  <si>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</si>
  <si>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</si>
  <si>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</si>
  <si>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</si>
  <si>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</si>
  <si>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</si>
  <si>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</si>
  <si>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</si>
  <si>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</si>
  <si>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</si>
  <si>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</si>
  <si>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</si>
  <si>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</si>
  <si>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</si>
  <si>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</si>
  <si>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</si>
  <si>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</si>
  <si>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</si>
  <si>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</si>
  <si>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</si>
  <si>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</si>
  <si>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</si>
  <si>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</si>
  <si>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</si>
  <si>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</si>
  <si>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</si>
  <si>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</si>
  <si>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</si>
  <si>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</si>
  <si>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</si>
  <si>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</si>
  <si>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</si>
  <si>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</si>
  <si>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</si>
  <si>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</si>
  <si>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</si>
  <si>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</si>
  <si>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</si>
  <si>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</si>
  <si>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</si>
  <si>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</si>
  <si>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</si>
  <si>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</si>
  <si>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</si>
  <si>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</si>
  <si>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</si>
  <si>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</si>
  <si>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</si>
  <si>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</si>
  <si>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</si>
  <si>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</si>
  <si>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</si>
  <si>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</si>
  <si>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</si>
  <si>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</si>
  <si>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</si>
  <si>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</si>
  <si>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</si>
  <si>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</si>
  <si>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</si>
  <si>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</si>
  <si>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</si>
  <si>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</si>
  <si>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</si>
  <si>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</si>
  <si>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</si>
  <si>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</si>
  <si>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</si>
  <si>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</si>
  <si>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</si>
  <si>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</si>
  <si>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</si>
  <si>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</si>
  <si>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</si>
  <si>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</si>
  <si>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</si>
  <si>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</si>
  <si>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</si>
  <si>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</si>
  <si>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</si>
  <si>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</si>
  <si>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</si>
  <si>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</si>
  <si>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</si>
  <si>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</si>
  <si>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</si>
  <si>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</si>
  <si>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</si>
  <si>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</si>
  <si>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</si>
  <si>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</si>
  <si>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</si>
  <si>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</si>
  <si>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</si>
  <si>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</si>
  <si>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</si>
  <si>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</si>
  <si>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</si>
  <si>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</si>
  <si>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</si>
  <si>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</si>
  <si>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</si>
  <si>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</si>
  <si>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</si>
  <si>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</si>
  <si>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</si>
  <si>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</si>
  <si>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</si>
  <si>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</si>
  <si>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</si>
  <si>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</si>
  <si>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</si>
  <si>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</si>
  <si>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</si>
  <si>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</si>
  <si>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</si>
  <si>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</si>
  <si>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</si>
  <si>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</si>
  <si>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</si>
  <si>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</si>
  <si>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</si>
  <si>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</si>
  <si>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</si>
  <si>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</si>
  <si>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</si>
  <si>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</si>
  <si>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</si>
  <si>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</si>
  <si>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</si>
  <si>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</si>
  <si>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</si>
  <si>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</si>
  <si>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</si>
  <si>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</si>
  <si>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</si>
  <si>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</si>
  <si>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</si>
  <si>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</si>
  <si>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</si>
  <si>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</si>
  <si>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</si>
  <si>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</si>
  <si>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</si>
  <si>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</si>
  <si>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</si>
  <si>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</si>
  <si>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</si>
  <si>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</si>
  <si>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</si>
  <si>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</si>
  <si>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</si>
  <si>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</si>
  <si>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</si>
  <si>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</si>
  <si>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</si>
  <si>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</si>
  <si>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</si>
  <si>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</si>
  <si>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</si>
  <si>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</si>
  <si>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</si>
  <si>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</si>
  <si>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</si>
  <si>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</si>
  <si>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</si>
  <si>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</si>
  <si>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</si>
  <si>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</si>
  <si>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</si>
  <si>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</si>
  <si>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</si>
  <si>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</si>
  <si>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</si>
  <si>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</si>
  <si>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</si>
  <si>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</si>
  <si>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</si>
  <si>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</si>
  <si>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</si>
  <si>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</si>
  <si>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</si>
  <si>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</si>
  <si>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</si>
  <si>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</si>
  <si>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</si>
  <si>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</si>
  <si>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</si>
  <si>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</si>
  <si>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</si>
  <si>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</si>
  <si>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</si>
  <si>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</si>
  <si>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</si>
  <si>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</si>
  <si>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</si>
  <si>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</si>
  <si>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</si>
  <si>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</si>
  <si>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</si>
  <si>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</si>
  <si>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</si>
  <si>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</si>
  <si>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</si>
  <si>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</si>
  <si>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</si>
  <si>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</si>
  <si>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</si>
  <si>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</si>
  <si>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</si>
  <si>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</si>
  <si>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</si>
  <si>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</si>
  <si>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</si>
  <si>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</si>
  <si>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</si>
  <si>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</si>
  <si>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</si>
  <si>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</si>
  <si>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</si>
  <si>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</si>
  <si>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</si>
  <si>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</si>
  <si>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</si>
  <si>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</si>
  <si>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</si>
  <si>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</si>
  <si>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</si>
  <si>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</si>
  <si>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</si>
  <si>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</si>
  <si>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</si>
  <si>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</si>
  <si>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</si>
  <si>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</si>
  <si>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</si>
  <si>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</si>
  <si>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</si>
  <si>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</si>
  <si>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</si>
  <si>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</si>
  <si>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</si>
  <si>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</si>
  <si>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</si>
  <si>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</si>
  <si>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</si>
  <si>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</si>
  <si>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</si>
  <si>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</si>
  <si>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</si>
  <si>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</si>
  <si>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</si>
  <si>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</si>
  <si>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</si>
  <si>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</si>
  <si>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</si>
  <si>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</si>
  <si>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</si>
  <si>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</si>
  <si>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</si>
  <si>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</si>
  <si>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</si>
  <si>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</si>
  <si>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</si>
  <si>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</si>
  <si>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</si>
  <si>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</si>
  <si>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</si>
  <si>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</si>
  <si>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</si>
  <si>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</si>
  <si>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</si>
  <si>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</si>
  <si>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</si>
  <si>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</si>
  <si>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</si>
  <si>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</si>
  <si>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</si>
  <si>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</si>
  <si>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</si>
  <si>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</si>
  <si>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</si>
  <si>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</si>
  <si>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</si>
  <si>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</si>
  <si>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</si>
  <si>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</si>
  <si>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</si>
  <si>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</si>
  <si>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</si>
  <si>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</si>
  <si>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</si>
  <si>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</si>
  <si>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</si>
  <si>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</si>
  <si>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</si>
  <si>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</si>
  <si>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</si>
  <si>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</si>
  <si>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</si>
  <si>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</si>
  <si>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</si>
  <si>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</si>
  <si>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</si>
  <si>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</si>
  <si>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</si>
  <si>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</si>
  <si>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</si>
  <si>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</si>
  <si>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</si>
  <si>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</si>
  <si>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</si>
  <si>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</si>
  <si>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</si>
  <si>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</si>
  <si>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</si>
  <si>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</si>
  <si>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</si>
  <si>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</si>
  <si>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</si>
  <si>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</si>
  <si>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</si>
  <si>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</si>
  <si>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</si>
  <si>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</si>
  <si>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</si>
  <si>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</si>
  <si>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</si>
  <si>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</si>
  <si>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</si>
  <si>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</si>
  <si>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</si>
  <si>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</si>
  <si>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</si>
  <si>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</si>
  <si>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</si>
  <si>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</si>
  <si>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</si>
  <si>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</si>
  <si>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</si>
  <si>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</si>
  <si>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</si>
  <si>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</si>
  <si>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</si>
  <si>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</si>
  <si>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</si>
  <si>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</si>
  <si>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</si>
  <si>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</si>
  <si>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</si>
  <si>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</si>
  <si>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</si>
  <si>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</si>
  <si>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</si>
  <si>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</si>
  <si>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</si>
  <si>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</si>
  <si>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</si>
  <si>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</si>
  <si>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</si>
  <si>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</si>
  <si>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</si>
  <si>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</si>
  <si>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</si>
  <si>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</si>
  <si>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</si>
  <si>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</si>
  <si>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</si>
  <si>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</si>
  <si>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</si>
  <si>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</si>
  <si>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</si>
  <si>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</si>
  <si>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</si>
  <si>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</si>
  <si>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</si>
  <si>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</si>
  <si>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</si>
  <si>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</si>
  <si>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</si>
  <si>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</si>
  <si>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</si>
  <si>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</si>
  <si>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</si>
  <si>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</si>
  <si>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</si>
  <si>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</si>
  <si>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</si>
  <si>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</si>
  <si>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</si>
  <si>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</si>
  <si>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</si>
  <si>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</si>
  <si>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</si>
  <si>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</si>
  <si>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</si>
  <si>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</si>
  <si>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</si>
  <si>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</si>
  <si>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</si>
  <si>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</si>
  <si>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</si>
  <si>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</si>
  <si>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</si>
  <si>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</si>
  <si>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</si>
  <si>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</si>
  <si>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</si>
  <si>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</si>
  <si>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</si>
  <si>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</si>
  <si>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</si>
  <si>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</si>
  <si>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</si>
  <si>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</si>
  <si>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</si>
  <si>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</si>
  <si>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</si>
  <si>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</si>
  <si>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</si>
  <si>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</si>
  <si>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</si>
  <si>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</si>
  <si>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</si>
  <si>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</si>
  <si>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</si>
  <si>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</si>
  <si>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</si>
  <si>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</si>
  <si>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</si>
  <si>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</si>
  <si>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</si>
  <si>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</si>
  <si>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</si>
  <si>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</si>
  <si>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</si>
  <si>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</si>
  <si>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</si>
  <si>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</si>
  <si>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</si>
  <si>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</si>
  <si>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</si>
  <si>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</si>
  <si>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</si>
  <si>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</si>
  <si>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</si>
  <si>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</si>
  <si>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</si>
  <si>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</si>
  <si>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</si>
  <si>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</si>
  <si>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</si>
  <si>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</si>
  <si>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</si>
  <si>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</si>
  <si>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</si>
  <si>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</si>
  <si>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</si>
  <si>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</si>
  <si>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</si>
  <si>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</si>
  <si>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</si>
  <si>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</si>
  <si>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</si>
  <si>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</si>
  <si>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</si>
  <si>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</si>
  <si>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</si>
  <si>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</si>
  <si>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</si>
  <si>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</si>
  <si>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</si>
  <si>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</si>
  <si>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</si>
  <si>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</si>
  <si>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</si>
  <si>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</si>
  <si>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</si>
  <si>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</si>
  <si>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</si>
  <si>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</si>
  <si>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</si>
  <si>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</si>
  <si>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</si>
  <si>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</si>
  <si>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</si>
  <si>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</si>
  <si>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</si>
  <si>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</si>
  <si>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</si>
  <si>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</si>
  <si>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</si>
  <si>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</si>
  <si>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</si>
  <si>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</si>
  <si>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</si>
  <si>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</si>
  <si>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</si>
  <si>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</si>
  <si>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</si>
  <si>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</si>
  <si>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</si>
  <si>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</si>
  <si>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</si>
  <si>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</si>
  <si>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</si>
  <si>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</si>
  <si>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</si>
  <si>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</si>
  <si>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</si>
  <si>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</si>
  <si>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</si>
  <si>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</si>
  <si>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</si>
  <si>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</si>
  <si>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</si>
  <si>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</si>
  <si>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</si>
  <si>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</si>
  <si>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</si>
  <si>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</si>
  <si>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</si>
  <si>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</si>
  <si>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</si>
  <si>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</si>
  <si>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</si>
  <si>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</si>
  <si>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</si>
  <si>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</si>
  <si>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</si>
  <si>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</si>
  <si>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</si>
  <si>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</si>
  <si>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</si>
  <si>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</si>
  <si>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</si>
  <si>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</si>
  <si>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</si>
  <si>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</si>
  <si>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</si>
  <si>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</si>
  <si>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</si>
  <si>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</si>
  <si>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</si>
  <si>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</si>
  <si>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</si>
  <si>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</si>
  <si>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</si>
  <si>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</si>
  <si>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</si>
  <si>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</si>
  <si>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</si>
  <si>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</si>
  <si>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</si>
  <si>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</si>
  <si>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</si>
  <si>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</si>
  <si>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</si>
  <si>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</si>
  <si>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</si>
  <si>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</si>
  <si>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</si>
  <si>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</si>
  <si>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</si>
  <si>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</si>
  <si>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</si>
  <si>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</si>
  <si>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</si>
  <si>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</si>
  <si>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</si>
  <si>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</si>
  <si>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</si>
  <si>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</si>
  <si>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</si>
  <si>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</si>
  <si>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</si>
  <si>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</si>
  <si>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</si>
  <si>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</si>
  <si>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</si>
  <si>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</si>
  <si>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</si>
  <si>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</si>
  <si>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</si>
  <si>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</si>
  <si>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</si>
  <si>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</si>
  <si>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</si>
  <si>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</si>
  <si>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</si>
  <si>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</si>
  <si>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</si>
  <si>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</si>
  <si>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</si>
  <si>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</si>
  <si>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</si>
  <si>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</si>
  <si>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</si>
  <si>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</si>
  <si>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</si>
  <si>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</si>
  <si>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</si>
  <si>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</si>
  <si>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</si>
  <si>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</si>
  <si>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</si>
  <si>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</si>
  <si>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</si>
  <si>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</si>
  <si>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</si>
  <si>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</si>
  <si>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</si>
  <si>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</si>
  <si>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</si>
  <si>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</si>
  <si>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</si>
  <si>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</si>
  <si>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</si>
  <si>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</si>
  <si>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</si>
  <si>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</si>
  <si>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</si>
  <si>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</si>
  <si>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</si>
  <si>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</si>
  <si>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</si>
  <si>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</si>
  <si>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</si>
  <si>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</si>
  <si>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</si>
  <si>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</si>
  <si>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</si>
  <si>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</si>
  <si>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</si>
  <si>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</si>
  <si>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</si>
  <si>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</si>
  <si>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</si>
  <si>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</si>
  <si>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</si>
  <si>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</si>
  <si>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</si>
  <si>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</si>
  <si>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</si>
  <si>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</si>
  <si>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</si>
  <si>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</si>
  <si>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</si>
  <si>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</si>
  <si>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</si>
  <si>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</si>
  <si>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</si>
  <si>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</si>
  <si>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</si>
  <si>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</si>
  <si>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</si>
  <si>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</si>
  <si>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</si>
  <si>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</si>
  <si>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</si>
  <si>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</si>
  <si>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</si>
  <si>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</si>
  <si>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</si>
  <si>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</si>
  <si>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</si>
  <si>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</si>
  <si>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</si>
  <si>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</si>
  <si>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</si>
  <si>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</si>
  <si>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</si>
  <si>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</si>
  <si>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</si>
  <si>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</si>
  <si>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</si>
  <si>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</si>
  <si>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</si>
  <si>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</si>
  <si>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</si>
  <si>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</si>
  <si>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</si>
  <si>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</si>
  <si>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</si>
  <si>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</si>
  <si>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</si>
  <si>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</si>
  <si>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</si>
  <si>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</si>
  <si>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</si>
  <si>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</si>
  <si>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</si>
  <si>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</si>
  <si>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</si>
  <si>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</si>
  <si>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</si>
  <si>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</si>
  <si>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</si>
  <si>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</si>
  <si>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</si>
  <si>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</si>
  <si>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</si>
  <si>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</si>
  <si>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</si>
  <si>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</si>
  <si>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</si>
  <si>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</si>
  <si>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</si>
  <si>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</si>
  <si>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</si>
  <si>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</si>
  <si>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</si>
  <si>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</si>
  <si>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</si>
  <si>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</si>
  <si>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</si>
  <si>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</si>
  <si>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</si>
  <si>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</si>
  <si>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</si>
  <si>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</si>
  <si>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</si>
  <si>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</si>
  <si>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</si>
  <si>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</si>
  <si>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</si>
  <si>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</si>
  <si>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</si>
  <si>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</si>
  <si>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</si>
  <si>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</si>
  <si>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</si>
  <si>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</si>
  <si>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</si>
  <si>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</si>
  <si>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</si>
  <si>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</si>
  <si>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</si>
  <si>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</si>
  <si>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</si>
  <si>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</si>
  <si>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</si>
  <si>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</si>
  <si>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</si>
  <si>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</si>
  <si>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</si>
  <si>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</si>
  <si>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</si>
  <si>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</si>
  <si>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</si>
  <si>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</si>
  <si>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</si>
  <si>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</si>
  <si>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</si>
  <si>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</si>
  <si>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</si>
  <si>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</si>
  <si>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</si>
  <si>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</si>
  <si>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</si>
  <si>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</si>
  <si>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</si>
  <si>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</si>
  <si>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</si>
  <si>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</si>
  <si>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</si>
  <si>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</si>
  <si>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</si>
  <si>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</si>
  <si>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</si>
  <si>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</si>
  <si>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</si>
  <si>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</si>
  <si>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</si>
  <si>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</si>
  <si>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</si>
  <si>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</si>
  <si>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</si>
  <si>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</si>
  <si>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</si>
  <si>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</si>
  <si>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</si>
  <si>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</si>
  <si>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</si>
  <si>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</si>
  <si>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</si>
  <si>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</si>
  <si>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</si>
  <si>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</si>
  <si>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</si>
  <si>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</si>
  <si>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</si>
  <si>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</si>
  <si>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</si>
  <si>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</si>
  <si>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</si>
  <si>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</si>
  <si>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</si>
  <si>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</si>
  <si>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</si>
  <si>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</si>
  <si>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</si>
  <si>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</si>
  <si>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</si>
  <si>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</si>
  <si>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</si>
  <si>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</si>
  <si>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</si>
  <si>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</si>
  <si>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</si>
  <si>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</si>
  <si>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</si>
  <si>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</si>
  <si>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</si>
  <si>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</si>
  <si>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</si>
  <si>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</si>
  <si>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</si>
  <si>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</si>
  <si>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</si>
  <si>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</si>
  <si>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</si>
  <si>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</si>
  <si>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</si>
  <si>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</si>
  <si>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</si>
  <si>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</si>
  <si>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</si>
  <si>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</si>
  <si>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</si>
  <si>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</si>
  <si>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</si>
  <si>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</si>
  <si>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</si>
  <si>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</si>
  <si>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</si>
  <si>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</si>
  <si>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</si>
  <si>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</si>
  <si>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</si>
  <si>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</si>
  <si>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</si>
  <si>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</si>
  <si>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</si>
  <si>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</si>
  <si>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</si>
  <si>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</si>
  <si>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</si>
  <si>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</si>
  <si>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</si>
  <si>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</si>
  <si>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</si>
  <si>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</si>
  <si>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</si>
  <si>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</si>
  <si>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</si>
  <si>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</si>
  <si>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</si>
  <si>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</si>
  <si>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</si>
  <si>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</si>
  <si>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</si>
  <si>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</si>
  <si>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</si>
  <si>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</si>
  <si>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</si>
  <si>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</si>
  <si>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</si>
  <si>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</si>
  <si>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</si>
  <si>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</si>
  <si>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</si>
  <si>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</si>
  <si>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</si>
  <si>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</si>
  <si>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</si>
  <si>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</si>
  <si>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</si>
  <si>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</si>
  <si>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</si>
  <si>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</si>
  <si>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</si>
  <si>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</si>
  <si>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</si>
  <si>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</si>
  <si>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</si>
  <si>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</si>
  <si>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</si>
  <si>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</si>
  <si>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</si>
  <si>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</si>
  <si>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</si>
  <si>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</si>
  <si>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</si>
  <si>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</si>
  <si>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</si>
  <si>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</si>
  <si>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</si>
  <si>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</si>
  <si>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</si>
  <si>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</si>
  <si>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</si>
  <si>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</si>
  <si>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</si>
  <si>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</si>
  <si>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</si>
  <si>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</si>
  <si>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</si>
  <si>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</si>
  <si>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</si>
  <si>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</si>
  <si>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</si>
  <si>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</si>
  <si>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</si>
  <si>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</si>
  <si>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</si>
  <si>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</si>
  <si>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</si>
  <si>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</si>
  <si>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</si>
  <si>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</si>
  <si>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</si>
  <si>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</si>
  <si>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</si>
  <si>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</si>
  <si>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</si>
  <si>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</si>
  <si>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</si>
  <si>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</si>
  <si>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</si>
  <si>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</si>
  <si>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</si>
  <si>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</si>
  <si>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</si>
  <si>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</si>
  <si>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</si>
  <si>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</si>
  <si>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</si>
  <si>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</si>
  <si>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</si>
  <si>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</si>
  <si>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</si>
  <si>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</si>
  <si>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</si>
  <si>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</si>
  <si>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</si>
  <si>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</si>
  <si>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</si>
  <si>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</si>
  <si>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</si>
  <si>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</si>
  <si>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</si>
  <si>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</si>
  <si>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</si>
  <si>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</si>
  <si>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</si>
  <si>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</si>
  <si>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</si>
  <si>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</si>
  <si>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</si>
  <si>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</si>
  <si>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</si>
  <si>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</si>
  <si>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</si>
  <si>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</si>
  <si>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</si>
  <si>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</si>
  <si>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</si>
  <si>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</si>
  <si>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</si>
  <si>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</si>
  <si>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</si>
  <si>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</si>
  <si>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</si>
  <si>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</si>
  <si>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</si>
  <si>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</si>
  <si>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</si>
  <si>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</si>
  <si>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</si>
  <si>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</si>
  <si>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</si>
  <si>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</si>
  <si>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</si>
  <si>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</si>
  <si>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</si>
  <si>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</si>
  <si>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</si>
  <si>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</si>
  <si>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</si>
  <si>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</si>
  <si>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</si>
  <si>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</si>
  <si>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</si>
  <si>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</si>
  <si>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</si>
  <si>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</si>
  <si>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</si>
  <si>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</si>
  <si>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</si>
  <si>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</si>
  <si>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</si>
  <si>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</si>
  <si>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</si>
  <si>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</si>
  <si>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</si>
  <si>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</si>
  <si>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</si>
  <si>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</si>
  <si>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</si>
  <si>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</si>
  <si>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</si>
  <si>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</si>
  <si>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</si>
  <si>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</si>
  <si>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</si>
  <si>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</si>
  <si>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</si>
  <si>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</si>
  <si>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</si>
  <si>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</si>
  <si>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</si>
  <si>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</si>
  <si>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</si>
  <si>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</si>
  <si>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</si>
  <si>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</si>
  <si>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</si>
  <si>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</si>
  <si>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</si>
  <si>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</si>
  <si>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</si>
  <si>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</si>
  <si>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</si>
  <si>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</si>
  <si>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</si>
  <si>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</si>
  <si>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</si>
  <si>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</si>
  <si>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</si>
  <si>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</si>
  <si>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</si>
  <si>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</si>
  <si>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</si>
  <si>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</si>
  <si>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</si>
  <si>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</si>
  <si>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</si>
  <si>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</si>
  <si>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</si>
  <si>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</si>
  <si>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</si>
  <si>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</si>
  <si>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</si>
  <si>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</si>
  <si>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</si>
  <si>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</si>
  <si>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</si>
  <si>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</si>
  <si>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</si>
  <si>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</si>
  <si>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</si>
  <si>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</si>
  <si>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</si>
  <si>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</si>
  <si>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</si>
  <si>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</si>
  <si>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</si>
  <si>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</si>
  <si>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</si>
  <si>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</si>
  <si>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</si>
  <si>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</si>
  <si>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</si>
  <si>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</si>
  <si>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</si>
  <si>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</si>
  <si>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</si>
  <si>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</si>
  <si>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</si>
  <si>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</si>
  <si>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</si>
  <si>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</si>
  <si>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</si>
  <si>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</si>
  <si>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</si>
  <si>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</si>
  <si>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</si>
  <si>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</si>
  <si>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</si>
  <si>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</si>
  <si>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</si>
  <si>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</si>
  <si>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</si>
  <si>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</si>
  <si>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</si>
  <si>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</si>
  <si>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</si>
  <si>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</si>
  <si>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</si>
  <si>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</si>
  <si>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</si>
  <si>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</si>
  <si>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</si>
  <si>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</si>
  <si>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</si>
  <si>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</si>
  <si>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</si>
  <si>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</si>
  <si>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</si>
  <si>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</si>
  <si>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</si>
  <si>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</si>
  <si>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</si>
  <si>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</si>
  <si>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</si>
  <si>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</si>
  <si>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</si>
  <si>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</si>
  <si>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</si>
  <si>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</si>
  <si>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</si>
  <si>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</si>
  <si>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</si>
  <si>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</si>
  <si>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</si>
  <si>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</si>
  <si>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</si>
  <si>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</si>
  <si>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</si>
  <si>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</si>
  <si>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</si>
  <si>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</si>
  <si>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</si>
  <si>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</si>
  <si>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</si>
  <si>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</si>
  <si>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</si>
  <si>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</si>
  <si>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</si>
  <si>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</si>
  <si>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</si>
  <si>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</si>
  <si>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</si>
  <si>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</si>
  <si>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</si>
  <si>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</si>
  <si>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</si>
  <si>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</si>
  <si>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</si>
  <si>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</si>
  <si>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</si>
  <si>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</si>
  <si>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</si>
  <si>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</si>
  <si>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</si>
  <si>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</si>
  <si>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</si>
  <si>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</si>
  <si>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</si>
  <si>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</si>
  <si>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</si>
  <si>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</si>
  <si>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</si>
  <si>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</si>
  <si>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</si>
  <si>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</si>
  <si>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</si>
  <si>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</si>
  <si>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</si>
  <si>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</si>
  <si>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</si>
  <si>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</si>
  <si>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</si>
  <si>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</si>
  <si>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</si>
  <si>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</si>
  <si>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</si>
  <si>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</si>
  <si>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</si>
  <si>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</si>
  <si>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</si>
  <si>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</si>
  <si>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</si>
  <si>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</si>
  <si>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</si>
  <si>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</si>
  <si>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</si>
  <si>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</si>
  <si>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</si>
  <si>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</si>
  <si>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</si>
  <si>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</si>
  <si>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</si>
  <si>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</si>
  <si>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</si>
  <si>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</si>
  <si>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</si>
  <si>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</si>
  <si>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</si>
  <si>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</si>
  <si>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</si>
  <si>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</si>
  <si>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</si>
  <si>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</si>
  <si>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</si>
  <si>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</si>
  <si>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</si>
  <si>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</si>
  <si>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</si>
  <si>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</si>
  <si>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</si>
  <si>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</si>
  <si>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</si>
  <si>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</si>
  <si>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</si>
  <si>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</si>
  <si>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</si>
  <si>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</si>
  <si>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</si>
  <si>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</si>
  <si>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</si>
  <si>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</si>
  <si>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</si>
  <si>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</si>
  <si>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</si>
  <si>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</si>
  <si>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</si>
  <si>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</si>
  <si>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</si>
  <si>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</si>
  <si>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</si>
  <si>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</si>
  <si>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</si>
  <si>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</si>
  <si>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</si>
  <si>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</si>
  <si>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</si>
  <si>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</si>
  <si>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</si>
  <si>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</si>
  <si>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</si>
  <si>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</si>
  <si>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</si>
  <si>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</si>
  <si>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</si>
  <si>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</si>
  <si>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</si>
  <si>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</si>
  <si>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</si>
  <si>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</si>
  <si>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</si>
  <si>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</si>
  <si>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</si>
  <si>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</si>
  <si>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</si>
  <si>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</si>
  <si>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</si>
  <si>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</si>
  <si>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</si>
  <si>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</si>
  <si>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</si>
  <si>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</si>
  <si>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</si>
  <si>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</si>
  <si>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</si>
  <si>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</si>
  <si>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</si>
  <si>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</si>
  <si>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</si>
  <si>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</si>
  <si>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</si>
  <si>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</si>
  <si>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</si>
  <si>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</si>
  <si>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</si>
  <si>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</si>
  <si>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</si>
  <si>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</si>
  <si>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</si>
  <si>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</si>
  <si>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</si>
  <si>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</si>
  <si>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</si>
  <si>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</si>
  <si>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</si>
  <si>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</si>
  <si>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</si>
  <si>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</si>
  <si>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</si>
  <si>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</si>
  <si>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</si>
  <si>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</si>
  <si>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</si>
  <si>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</si>
  <si>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</si>
  <si>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</si>
  <si>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</si>
  <si>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</si>
  <si>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</si>
  <si>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</si>
  <si>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</si>
  <si>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</si>
  <si>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</si>
  <si>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</si>
  <si>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</si>
  <si>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</si>
  <si>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</si>
  <si>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</si>
  <si>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</si>
  <si>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</si>
  <si>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</si>
  <si>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</si>
  <si>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</si>
  <si>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</si>
  <si>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</si>
  <si>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</si>
  <si>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</si>
  <si>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</si>
  <si>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</si>
  <si>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</si>
  <si>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</si>
  <si>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</si>
  <si>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</si>
  <si>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</si>
  <si>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</si>
  <si>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</si>
  <si>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</si>
  <si>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</si>
  <si>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</si>
  <si>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</si>
  <si>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</si>
  <si>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</si>
  <si>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</si>
  <si>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</si>
  <si>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</si>
  <si>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</si>
  <si>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</si>
  <si>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</si>
  <si>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</si>
  <si>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</si>
  <si>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</si>
  <si>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</si>
  <si>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</si>
  <si>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</si>
  <si>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</si>
  <si>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</si>
  <si>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</si>
  <si>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</si>
  <si>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</si>
  <si>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</si>
  <si>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</si>
  <si>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</si>
  <si>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</si>
  <si>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</si>
  <si>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</si>
  <si>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</si>
  <si>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</si>
  <si>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</si>
  <si>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</si>
  <si>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</si>
  <si>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</si>
  <si>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</si>
  <si>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</si>
  <si>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</si>
  <si>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</si>
  <si>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</si>
  <si>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</si>
  <si>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</si>
  <si>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</si>
  <si>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</si>
  <si>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</si>
  <si>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</si>
  <si>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</si>
  <si>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</si>
  <si>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</si>
  <si>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</si>
  <si>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</si>
  <si>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</si>
  <si>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</si>
  <si>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</si>
  <si>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</si>
  <si>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</si>
  <si>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</si>
  <si>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</si>
  <si>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</si>
  <si>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</si>
  <si>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</si>
  <si>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</si>
  <si>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</si>
  <si>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</si>
  <si>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</si>
  <si>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</si>
  <si>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</si>
  <si>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</si>
  <si>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</si>
  <si>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</si>
  <si>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</si>
  <si>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</si>
  <si>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</si>
  <si>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</si>
  <si>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</si>
  <si>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</si>
  <si>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</si>
  <si>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</si>
  <si>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</si>
  <si>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</si>
  <si>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</si>
  <si>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</si>
  <si>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</si>
  <si>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</si>
  <si>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</si>
  <si>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</si>
  <si>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</si>
  <si>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</si>
  <si>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</si>
  <si>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</si>
  <si>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</si>
  <si>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</si>
  <si>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</si>
  <si>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</si>
  <si>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</si>
  <si>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</si>
  <si>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</si>
  <si>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</si>
  <si>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</si>
  <si>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</si>
  <si>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</si>
  <si>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</si>
  <si>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</si>
  <si>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</si>
  <si>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</si>
  <si>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</si>
  <si>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</si>
  <si>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</si>
  <si>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</si>
  <si>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</si>
  <si>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</si>
  <si>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</si>
  <si>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</si>
  <si>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</si>
  <si>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</si>
  <si>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</si>
  <si>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</si>
  <si>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</si>
  <si>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</si>
  <si>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</si>
  <si>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</si>
  <si>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</si>
  <si>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</si>
  <si>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</si>
  <si>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</si>
  <si>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</si>
  <si>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</si>
  <si>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</si>
  <si>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</si>
  <si>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</si>
  <si>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</si>
  <si>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</si>
  <si>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</si>
  <si>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</si>
  <si>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</si>
  <si>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</si>
  <si>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</si>
  <si>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</si>
  <si>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</si>
  <si>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</si>
  <si>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</si>
  <si>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</si>
  <si>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</si>
  <si>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</si>
  <si>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</si>
  <si>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</si>
  <si>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</si>
  <si>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</si>
  <si>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</si>
  <si>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</si>
  <si>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</si>
  <si>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</si>
  <si>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</si>
  <si>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</si>
  <si>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</si>
  <si>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</si>
  <si>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</si>
  <si>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</si>
  <si>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</si>
  <si>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</si>
  <si>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</si>
  <si>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</si>
  <si>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</si>
  <si>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</si>
  <si>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</si>
  <si>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</si>
  <si>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</si>
  <si>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</si>
  <si>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</si>
  <si>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</si>
  <si>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</si>
  <si>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</si>
  <si>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</si>
  <si>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</si>
  <si>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</si>
  <si>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</si>
  <si>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</si>
  <si>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</si>
  <si>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</si>
  <si>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</si>
  <si>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</si>
  <si>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</si>
  <si>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</si>
  <si>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</si>
  <si>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</si>
  <si>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</si>
  <si>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</si>
  <si>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</si>
  <si>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</si>
  <si>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</si>
  <si>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</si>
  <si>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</si>
  <si>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</si>
  <si>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</si>
  <si>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</si>
  <si>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</si>
  <si>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</si>
  <si>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</si>
  <si>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</si>
  <si>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</si>
  <si>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</si>
  <si>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</si>
  <si>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</si>
  <si>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</si>
  <si>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</si>
  <si>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</si>
  <si>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</si>
  <si>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</si>
  <si>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</si>
  <si>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</si>
  <si>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</si>
  <si>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</si>
  <si>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</si>
  <si>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</si>
  <si>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</si>
  <si>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</si>
  <si>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</si>
  <si>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</si>
  <si>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</si>
  <si>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</si>
  <si>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</si>
  <si>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</si>
  <si>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</si>
  <si>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</si>
  <si>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</si>
  <si>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</si>
  <si>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</si>
  <si>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</si>
  <si>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</si>
  <si>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</si>
  <si>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</si>
  <si>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</si>
  <si>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</si>
  <si>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</si>
  <si>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</si>
  <si>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</si>
  <si>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</si>
  <si>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</si>
  <si>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</si>
  <si>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</si>
  <si>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</si>
  <si>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</si>
  <si>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</si>
  <si>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</si>
  <si>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</si>
  <si>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</si>
  <si>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</si>
  <si>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</si>
  <si>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</si>
  <si>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</si>
  <si>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</si>
  <si>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</si>
  <si>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</si>
  <si>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</si>
  <si>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</si>
  <si>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</si>
  <si>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</si>
  <si>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</si>
  <si>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</si>
  <si>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</si>
  <si>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</si>
  <si>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</si>
  <si>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</si>
  <si>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</si>
  <si>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</si>
  <si>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</si>
  <si>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</si>
  <si>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</si>
  <si>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</si>
  <si>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</si>
  <si>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</si>
  <si>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</si>
  <si>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</si>
  <si>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</si>
  <si>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</si>
  <si>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</si>
  <si>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</si>
  <si>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</si>
  <si>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</si>
  <si>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</si>
  <si>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</si>
  <si>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</si>
  <si>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</si>
  <si>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</si>
  <si>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</si>
  <si>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</si>
  <si>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</si>
  <si>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</si>
  <si>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</si>
  <si>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</si>
  <si>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</si>
  <si>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</si>
  <si>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</si>
  <si>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</si>
  <si>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</si>
  <si>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</si>
  <si>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</si>
  <si>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</si>
  <si>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</si>
  <si>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</si>
  <si>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</si>
  <si>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</si>
  <si>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</si>
  <si>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</si>
  <si>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</si>
  <si>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</si>
  <si>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</si>
  <si>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</si>
  <si>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</si>
  <si>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</si>
  <si>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</si>
  <si>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</si>
  <si>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</si>
  <si>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</si>
  <si>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</si>
  <si>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</si>
  <si>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</si>
  <si>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</si>
  <si>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</si>
  <si>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</si>
  <si>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</si>
  <si>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</si>
  <si>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</si>
  <si>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</si>
  <si>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</si>
  <si>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</si>
  <si>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</si>
  <si>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</si>
  <si>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</si>
  <si>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</si>
  <si>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</si>
  <si>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</si>
  <si>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</si>
  <si>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</si>
  <si>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</si>
  <si>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</si>
  <si>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</si>
  <si>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</si>
  <si>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</si>
  <si>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</si>
  <si>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</si>
  <si>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</si>
  <si>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</si>
  <si>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</si>
  <si>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</si>
  <si>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</si>
  <si>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</si>
  <si>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</si>
  <si>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</si>
  <si>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</si>
  <si>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</si>
  <si>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</si>
  <si>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</si>
  <si>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</si>
  <si>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</si>
  <si>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</si>
  <si>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</si>
  <si>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</si>
  <si>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</si>
  <si>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</si>
  <si>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</si>
  <si>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</si>
  <si>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</si>
  <si>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</si>
  <si>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</si>
  <si>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</si>
  <si>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</si>
  <si>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</si>
  <si>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</si>
  <si>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</si>
  <si>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</si>
  <si>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</si>
  <si>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</si>
  <si>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</si>
  <si>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</si>
  <si>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</si>
  <si>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</si>
  <si>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</si>
  <si>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</si>
  <si>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</si>
  <si>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</si>
  <si>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</si>
  <si>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</si>
  <si>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</si>
  <si>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</si>
  <si>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</si>
  <si>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</si>
  <si>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</si>
  <si>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</si>
  <si>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</si>
  <si>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</si>
  <si>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</si>
  <si>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</si>
  <si>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</si>
  <si>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</si>
  <si>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</si>
  <si>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</si>
  <si>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</si>
  <si>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</si>
  <si>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</si>
  <si>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</si>
  <si>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</si>
  <si>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</si>
  <si>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</si>
  <si>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</si>
  <si>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</si>
  <si>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</si>
  <si>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</si>
  <si>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</si>
  <si>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</si>
  <si>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</si>
  <si>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</si>
  <si>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</si>
  <si>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</si>
  <si>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</si>
  <si>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</si>
  <si>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</si>
  <si>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</si>
  <si>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</si>
  <si>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</si>
  <si>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</si>
  <si>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</si>
  <si>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</si>
  <si>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</si>
  <si>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</si>
  <si>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</si>
  <si>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</si>
  <si>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</si>
  <si>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</si>
  <si>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</si>
  <si>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</si>
  <si>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</si>
  <si>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</si>
  <si>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</si>
  <si>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</si>
  <si>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</si>
  <si>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</si>
  <si>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</si>
  <si>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</si>
  <si>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</si>
  <si>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</si>
  <si>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</si>
  <si>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</si>
  <si>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</si>
  <si>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</si>
  <si>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</si>
  <si>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</si>
  <si>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</si>
  <si>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</si>
  <si>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</si>
  <si>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</si>
  <si>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</si>
  <si>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</si>
  <si>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</si>
  <si>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</si>
  <si>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</si>
  <si>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</si>
  <si>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</si>
  <si>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</si>
  <si>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</si>
  <si>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</si>
  <si>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</si>
  <si>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</si>
  <si>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</si>
  <si>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</si>
  <si>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</si>
  <si>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</si>
  <si>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</si>
  <si>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</si>
  <si>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</si>
  <si>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</si>
  <si>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</si>
  <si>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</si>
  <si>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</si>
  <si>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</si>
  <si>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</si>
  <si>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</si>
  <si>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</si>
  <si>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</si>
  <si>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</si>
  <si>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</si>
  <si>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</si>
  <si>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</si>
  <si>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</si>
  <si>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</si>
  <si>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</si>
  <si>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</si>
  <si>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</si>
  <si>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</si>
  <si>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</si>
  <si>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</si>
  <si>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</si>
  <si>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</si>
  <si>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</si>
  <si>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</si>
  <si>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</si>
  <si>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</si>
  <si>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</si>
  <si>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</si>
  <si>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</si>
  <si>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</si>
  <si>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</si>
  <si>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</si>
  <si>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</si>
  <si>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</si>
  <si>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</si>
  <si>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</si>
  <si>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</si>
  <si>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</si>
  <si>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</si>
  <si>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</si>
  <si>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</si>
  <si>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</si>
  <si>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</si>
  <si>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</si>
  <si>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</si>
  <si>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</si>
  <si>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</si>
  <si>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</si>
  <si>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</si>
  <si>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</si>
  <si>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</si>
  <si>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</si>
  <si>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</si>
  <si>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</si>
  <si>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</si>
  <si>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</si>
  <si>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</si>
  <si>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</si>
  <si>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</si>
  <si>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</si>
  <si>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</si>
  <si>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</si>
  <si>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</si>
  <si>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</si>
  <si>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</si>
  <si>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</si>
  <si>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</si>
  <si>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</si>
  <si>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</si>
  <si>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</si>
  <si>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</si>
  <si>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</si>
  <si>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</si>
  <si>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</si>
  <si>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</si>
  <si>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</si>
  <si>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</si>
  <si>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</si>
  <si>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</si>
  <si>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</si>
  <si>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</si>
  <si>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</si>
  <si>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</si>
  <si>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</si>
  <si>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</si>
  <si>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</si>
  <si>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</si>
  <si>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</si>
  <si>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</si>
  <si>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</si>
  <si>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</si>
  <si>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</si>
  <si>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</si>
  <si>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</si>
  <si>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</si>
  <si>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</si>
  <si>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</si>
  <si>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</si>
  <si>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</si>
  <si>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</si>
  <si>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</si>
  <si>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</si>
  <si>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</si>
  <si>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</si>
  <si>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</si>
  <si>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</si>
  <si>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</si>
  <si>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</si>
  <si>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</si>
  <si>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</si>
  <si>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</si>
  <si>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</si>
  <si>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</si>
  <si>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</si>
  <si>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</si>
  <si>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</si>
  <si>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</si>
  <si>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</si>
  <si>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</si>
  <si>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</si>
  <si>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</si>
  <si>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</si>
  <si>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</si>
  <si>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</si>
  <si>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</si>
  <si>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</si>
  <si>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</si>
  <si>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</si>
  <si>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</si>
  <si>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</si>
  <si>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</si>
  <si>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</si>
  <si>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</si>
  <si>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</si>
  <si>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</si>
  <si>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</si>
  <si>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</si>
  <si>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</si>
  <si>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</si>
  <si>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</si>
  <si>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</si>
  <si>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</si>
  <si>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</si>
  <si>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</si>
  <si>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</si>
  <si>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</si>
  <si>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</si>
  <si>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</si>
  <si>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</si>
  <si>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</si>
  <si>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</si>
  <si>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</si>
  <si>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</si>
  <si>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</si>
  <si>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</si>
  <si>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</si>
  <si>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</si>
  <si>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</si>
  <si>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</si>
  <si>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</si>
  <si>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</si>
  <si>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</si>
  <si>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</si>
  <si>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</si>
  <si>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</si>
  <si>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</si>
  <si>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</si>
  <si>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</si>
  <si>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</si>
  <si>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</si>
  <si>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</si>
  <si>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</si>
  <si>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</si>
  <si>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</si>
  <si>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</si>
  <si>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</si>
  <si>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</si>
  <si>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</si>
  <si>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</si>
  <si>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</si>
  <si>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</si>
  <si>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</si>
  <si>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</si>
  <si>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</si>
  <si>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</si>
  <si>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</si>
  <si>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</si>
  <si>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</si>
  <si>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</si>
  <si>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</si>
  <si>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</si>
  <si>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</si>
  <si>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</si>
  <si>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</si>
  <si>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</si>
  <si>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</si>
  <si>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</si>
  <si>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</si>
  <si>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</si>
  <si>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</si>
  <si>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</si>
  <si>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</si>
  <si>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</si>
  <si>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</si>
  <si>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</si>
  <si>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</si>
  <si>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</si>
  <si>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</si>
  <si>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</si>
  <si>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</si>
  <si>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</si>
  <si>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</si>
  <si>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</si>
  <si>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</si>
  <si>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</si>
  <si>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</si>
  <si>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</si>
  <si>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</si>
  <si>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</si>
  <si>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</si>
  <si>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</si>
  <si>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</si>
  <si>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</si>
  <si>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</si>
  <si>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</si>
  <si>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</si>
  <si>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</si>
  <si>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</si>
  <si>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</si>
  <si>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</si>
  <si>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</si>
  <si>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</si>
  <si>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</si>
  <si>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</si>
  <si>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</si>
  <si>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</si>
  <si>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</si>
  <si>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</si>
  <si>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</si>
  <si>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</si>
  <si>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</si>
  <si>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</si>
  <si>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</si>
  <si>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</si>
  <si>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</si>
  <si>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</si>
  <si>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</si>
  <si>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</si>
  <si>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</si>
  <si>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</si>
  <si>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</si>
  <si>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</si>
  <si>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</si>
  <si>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</si>
  <si>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</si>
  <si>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</si>
  <si>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</si>
  <si>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</si>
  <si>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</si>
  <si>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</si>
  <si>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</si>
  <si>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</si>
  <si>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</si>
  <si>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</si>
  <si>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</si>
  <si>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</si>
  <si>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</si>
  <si>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</si>
  <si>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</si>
  <si>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</si>
  <si>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</si>
  <si>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</si>
  <si>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</si>
  <si>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</si>
  <si>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</si>
  <si>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</si>
  <si>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</si>
  <si>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</si>
  <si>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</si>
  <si>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</si>
  <si>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</si>
  <si>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</si>
  <si>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</si>
  <si>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</si>
  <si>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</si>
  <si>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</si>
  <si>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</si>
  <si>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</si>
  <si>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</si>
  <si>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</si>
  <si>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</si>
  <si>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</si>
  <si>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</si>
  <si>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</si>
  <si>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</si>
  <si>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</si>
  <si>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</si>
  <si>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</si>
  <si>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</si>
  <si>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</si>
  <si>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</si>
  <si>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</si>
  <si>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</si>
  <si>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</si>
  <si>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</si>
  <si>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</si>
  <si>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</si>
  <si>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</si>
  <si>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</si>
  <si>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</si>
  <si>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</si>
  <si>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</si>
  <si>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</si>
  <si>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</si>
  <si>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</si>
  <si>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</si>
  <si>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</si>
  <si>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</si>
  <si>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</si>
  <si>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</si>
  <si>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</si>
  <si>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</si>
  <si>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</si>
  <si>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</si>
  <si>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</si>
  <si>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</si>
  <si>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</si>
  <si>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</si>
  <si>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</si>
  <si>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</si>
  <si>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</si>
  <si>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</si>
  <si>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</si>
  <si>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</si>
  <si>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</si>
  <si>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</si>
  <si>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</si>
  <si>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</si>
  <si>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</si>
  <si>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</si>
  <si>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</si>
  <si>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</si>
  <si>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</si>
  <si>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</si>
  <si>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</si>
  <si>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</si>
  <si>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</si>
  <si>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</si>
  <si>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</si>
  <si>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</si>
  <si>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</si>
  <si>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</si>
  <si>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</si>
  <si>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</si>
  <si>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</si>
  <si>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</si>
  <si>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</si>
  <si>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</si>
  <si>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</si>
  <si>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</si>
  <si>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</si>
  <si>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</si>
  <si>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</si>
  <si>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</si>
  <si>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</si>
  <si>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</si>
  <si>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</si>
  <si>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</si>
  <si>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</si>
  <si>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</si>
  <si>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</si>
  <si>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</si>
  <si>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</si>
  <si>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</si>
  <si>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</si>
  <si>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</si>
  <si>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</si>
  <si>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</si>
  <si>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</si>
  <si>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</si>
  <si>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</si>
  <si>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</si>
  <si>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</si>
  <si>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</si>
  <si>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</si>
  <si>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</si>
  <si>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</si>
  <si>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</si>
  <si>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</si>
  <si>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</si>
  <si>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</si>
  <si>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</si>
  <si>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</si>
  <si>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</si>
  <si>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</si>
  <si>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</si>
  <si>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</si>
  <si>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</si>
  <si>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</si>
  <si>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</si>
  <si>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</si>
  <si>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</si>
  <si>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</si>
  <si>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</si>
  <si>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</si>
  <si>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</si>
  <si>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</si>
  <si>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</si>
  <si>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</si>
  <si>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</si>
  <si>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</si>
  <si>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</si>
  <si>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</si>
  <si>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</si>
  <si>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</si>
  <si>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</si>
  <si>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</si>
  <si>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</si>
  <si>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</si>
  <si>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</si>
  <si>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</si>
  <si>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</si>
  <si>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</si>
  <si>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</si>
  <si>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</si>
  <si>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</si>
  <si>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</si>
  <si>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</si>
  <si>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</si>
  <si>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</si>
  <si>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</si>
  <si>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</si>
  <si>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</si>
  <si>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</si>
  <si>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</si>
  <si>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</si>
  <si>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</si>
  <si>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</si>
  <si>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</si>
  <si>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</si>
  <si>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</si>
  <si>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</si>
  <si>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</si>
  <si>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</si>
  <si>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</si>
  <si>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</si>
  <si>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</si>
  <si>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</si>
  <si>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</si>
  <si>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</si>
  <si>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</si>
  <si>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</si>
  <si>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</si>
  <si>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</si>
  <si>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</si>
  <si>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</si>
  <si>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</si>
  <si>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</si>
  <si>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</si>
  <si>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</si>
  <si>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</si>
  <si>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</si>
  <si>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</si>
  <si>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</si>
  <si>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</si>
  <si>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</si>
  <si>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</si>
  <si>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</si>
  <si>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</si>
  <si>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</si>
  <si>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</si>
  <si>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</si>
  <si>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</si>
  <si>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</si>
  <si>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</si>
  <si>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</si>
  <si>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</si>
  <si>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</si>
  <si>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</si>
  <si>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</si>
  <si>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</si>
  <si>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</si>
  <si>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</si>
  <si>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</si>
  <si>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</si>
  <si>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</si>
  <si>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</si>
  <si>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</si>
  <si>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</si>
  <si>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</si>
  <si>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</si>
  <si>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</si>
  <si>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</si>
  <si>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</si>
  <si>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</si>
  <si>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</si>
  <si>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</si>
  <si>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</si>
  <si>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</si>
  <si>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</si>
  <si>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</si>
  <si>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</si>
  <si>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</si>
  <si>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</si>
  <si>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</si>
  <si>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</si>
  <si>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</si>
  <si>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</si>
  <si>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</si>
  <si>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</si>
  <si>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</si>
  <si>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</si>
  <si>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</si>
  <si>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</si>
  <si>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</si>
  <si>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</si>
  <si>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</si>
  <si>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</si>
  <si>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</si>
  <si>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</si>
  <si>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</si>
  <si>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</si>
  <si>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</si>
  <si>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</si>
  <si>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</si>
  <si>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</si>
  <si>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</si>
  <si>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</si>
  <si>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</si>
  <si>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</si>
  <si>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</si>
  <si>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</si>
  <si>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</si>
  <si>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</si>
  <si>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</si>
  <si>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</si>
  <si>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</si>
  <si>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</si>
  <si>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</si>
  <si>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</si>
  <si>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</si>
  <si>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</si>
  <si>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</si>
  <si>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</si>
  <si>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</si>
  <si>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</si>
  <si>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</si>
  <si>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</si>
  <si>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</si>
  <si>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</si>
  <si>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</si>
  <si>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</si>
  <si>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</si>
  <si>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</si>
  <si>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</si>
  <si>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</si>
  <si>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</si>
  <si>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</si>
  <si>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</si>
  <si>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</si>
  <si>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</si>
  <si>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</si>
  <si>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</si>
  <si>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</si>
  <si>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</si>
  <si>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</si>
  <si>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</si>
  <si>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</si>
  <si>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</si>
  <si>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</si>
  <si>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</si>
  <si>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</si>
  <si>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</si>
  <si>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</si>
  <si>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</si>
  <si>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</si>
  <si>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</si>
  <si>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</si>
  <si>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</si>
  <si>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</si>
  <si>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</si>
  <si>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</si>
  <si>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</si>
  <si>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</si>
  <si>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</si>
  <si>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</si>
  <si>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</si>
  <si>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</si>
  <si>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</si>
  <si>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</si>
  <si>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</si>
  <si>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</si>
  <si>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</si>
  <si>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</si>
  <si>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</si>
  <si>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</si>
  <si>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</si>
  <si>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</si>
  <si>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</si>
  <si>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</si>
  <si>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</si>
  <si>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</si>
  <si>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</si>
  <si>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</si>
  <si>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</si>
  <si>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</si>
  <si>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</si>
  <si>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</si>
  <si>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</si>
  <si>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</si>
  <si>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</si>
  <si>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</si>
  <si>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</si>
  <si>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</si>
  <si>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</si>
  <si>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</si>
  <si>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</si>
  <si>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</si>
  <si>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</si>
  <si>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</si>
  <si>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</si>
  <si>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</si>
  <si>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</si>
  <si>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</si>
  <si>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</si>
  <si>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</si>
  <si>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</si>
  <si>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</si>
  <si>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</si>
  <si>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</si>
  <si>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</si>
  <si>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</si>
  <si>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</si>
  <si>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</si>
  <si>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</si>
  <si>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</si>
  <si>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</si>
  <si>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</si>
  <si>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</si>
  <si>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</si>
  <si>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</si>
  <si>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</si>
  <si>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</si>
  <si>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</si>
  <si>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</si>
  <si>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</si>
  <si>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</si>
  <si>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</si>
  <si>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</si>
  <si>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</si>
  <si>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</si>
  <si>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</si>
  <si>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</si>
  <si>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</si>
  <si>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</si>
  <si>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</si>
  <si>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</si>
  <si>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</si>
  <si>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</si>
  <si>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</si>
  <si>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</si>
  <si>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</si>
  <si>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</si>
  <si>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</si>
  <si>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</si>
  <si>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</si>
  <si>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</si>
  <si>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</si>
  <si>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</si>
  <si>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</si>
  <si>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</si>
  <si>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</si>
  <si>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</si>
  <si>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</si>
  <si>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</si>
  <si>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</si>
  <si>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</si>
  <si>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</si>
  <si>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</si>
  <si>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</si>
  <si>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</si>
  <si>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</si>
  <si>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</si>
  <si>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</si>
  <si>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</si>
  <si>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</si>
  <si>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</si>
  <si>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</si>
  <si>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</si>
  <si>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</si>
  <si>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</si>
  <si>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</si>
  <si>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</si>
  <si>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</si>
  <si>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</si>
  <si>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</si>
  <si>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</si>
  <si>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</si>
  <si>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</si>
  <si>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</si>
  <si>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</si>
  <si>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</si>
  <si>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</si>
  <si>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</si>
  <si>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</si>
  <si>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</si>
  <si>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</si>
  <si>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</si>
  <si>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</si>
  <si>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</si>
  <si>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</si>
  <si>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</si>
  <si>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</si>
  <si>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</si>
  <si>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</si>
  <si>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</si>
  <si>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</si>
  <si>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</si>
  <si>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</si>
  <si>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</si>
  <si>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</si>
  <si>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</si>
  <si>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</si>
  <si>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</si>
  <si>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</si>
  <si>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</si>
  <si>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</si>
  <si>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</si>
  <si>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</si>
  <si>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</si>
  <si>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</si>
  <si>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</si>
  <si>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</si>
  <si>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</si>
  <si>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</si>
  <si>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</si>
  <si>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</si>
  <si>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</si>
  <si>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</si>
  <si>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</si>
  <si>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</si>
  <si>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</si>
  <si>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</si>
  <si>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</si>
  <si>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</si>
  <si>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</si>
  <si>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</si>
  <si>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</si>
  <si>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</si>
  <si>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</si>
  <si>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</si>
  <si>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</si>
  <si>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</si>
  <si>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</si>
  <si>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</si>
  <si>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</si>
  <si>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</si>
  <si>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</si>
  <si>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</si>
  <si>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</si>
  <si>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</si>
  <si>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</si>
  <si>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</si>
  <si>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</si>
  <si>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</si>
  <si>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</si>
  <si>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</si>
  <si>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</si>
  <si>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</si>
  <si>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</si>
  <si>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</si>
  <si>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</si>
  <si>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</si>
  <si>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</si>
  <si>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</si>
  <si>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</si>
  <si>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</si>
  <si>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</si>
  <si>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</si>
  <si>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</si>
  <si>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</si>
  <si>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</si>
  <si>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</si>
  <si>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</si>
  <si>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</si>
  <si>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</si>
  <si>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</si>
  <si>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</si>
  <si>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</si>
  <si>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</si>
  <si>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</si>
  <si>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</si>
  <si>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</si>
  <si>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</si>
  <si>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</si>
  <si>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</si>
  <si>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</si>
  <si>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</si>
  <si>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</si>
  <si>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</si>
  <si>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</si>
  <si>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</si>
  <si>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</si>
  <si>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</si>
  <si>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</si>
  <si>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</si>
  <si>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</si>
  <si>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</si>
  <si>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</si>
  <si>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</si>
  <si>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</si>
  <si>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</si>
  <si>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</si>
  <si>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</si>
  <si>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</si>
  <si>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</si>
  <si>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</si>
  <si>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</si>
  <si>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</si>
  <si>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</si>
  <si>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</si>
  <si>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</si>
  <si>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</si>
  <si>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</si>
  <si>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</si>
  <si>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</si>
  <si>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</si>
  <si>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</si>
  <si>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</si>
  <si>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</si>
  <si>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</si>
  <si>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</si>
  <si>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</si>
  <si>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</si>
  <si>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</si>
  <si>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</si>
  <si>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</si>
  <si>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</si>
  <si>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</si>
  <si>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</si>
  <si>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</si>
  <si>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</si>
  <si>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</si>
  <si>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</si>
  <si>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</si>
  <si>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</si>
  <si>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</si>
  <si>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</si>
  <si>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</si>
  <si>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</si>
  <si>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</si>
  <si>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</si>
  <si>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</si>
  <si>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</si>
  <si>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</si>
  <si>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</si>
  <si>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</si>
  <si>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</si>
  <si>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</si>
  <si>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</si>
  <si>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</si>
  <si>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</si>
  <si>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</si>
  <si>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</si>
  <si>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</si>
  <si>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</si>
  <si>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</si>
  <si>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</si>
  <si>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</si>
  <si>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</si>
  <si>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</si>
  <si>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</si>
  <si>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</si>
  <si>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</si>
  <si>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</si>
  <si>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</si>
  <si>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</si>
  <si>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</si>
  <si>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</si>
  <si>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</si>
  <si>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</si>
  <si>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</si>
  <si>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</si>
  <si>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</si>
  <si>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</si>
  <si>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</si>
  <si>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</si>
  <si>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</si>
  <si>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</si>
  <si>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</si>
  <si>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</si>
  <si>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</si>
  <si>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</si>
  <si>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</si>
  <si>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</si>
  <si>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</si>
  <si>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</si>
  <si>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</si>
  <si>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</si>
  <si>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</si>
  <si>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</si>
  <si>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</si>
  <si>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</si>
  <si>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</si>
  <si>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</si>
  <si>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</si>
  <si>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</si>
  <si>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</si>
  <si>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</si>
  <si>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</si>
  <si>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</si>
  <si>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</si>
  <si>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</si>
  <si>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</si>
  <si>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</si>
  <si>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</si>
  <si>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</si>
  <si>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</si>
  <si>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</si>
  <si>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</si>
  <si>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</si>
  <si>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</si>
  <si>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</si>
  <si>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</si>
  <si>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</si>
  <si>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</si>
  <si>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</si>
  <si>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</si>
  <si>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</si>
  <si>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</si>
  <si>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</si>
  <si>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</si>
  <si>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</si>
  <si>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</si>
  <si>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</si>
  <si>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</si>
  <si>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</si>
  <si>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</si>
  <si>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</si>
  <si>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</si>
  <si>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</si>
  <si>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</si>
  <si>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</si>
  <si>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</si>
  <si>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</si>
  <si>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</si>
  <si>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</si>
  <si>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</si>
  <si>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</si>
  <si>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</si>
  <si>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</si>
  <si>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</si>
  <si>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</si>
  <si>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</si>
  <si>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</si>
  <si>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</si>
  <si>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</si>
  <si>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</si>
  <si>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</si>
  <si>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</si>
  <si>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</si>
  <si>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</si>
  <si>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</si>
  <si>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</si>
  <si>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</si>
  <si>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</si>
  <si>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</si>
  <si>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</si>
  <si>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</si>
  <si>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</si>
  <si>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</si>
  <si>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</si>
  <si>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</si>
  <si>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</si>
  <si>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</si>
  <si>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</si>
  <si>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</si>
  <si>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</si>
  <si>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</si>
  <si>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</si>
  <si>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</si>
  <si>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</si>
  <si>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</si>
  <si>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</si>
  <si>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</si>
  <si>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</si>
  <si>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</si>
  <si>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</si>
  <si>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</si>
  <si>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</si>
  <si>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</si>
  <si>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</si>
  <si>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</si>
  <si>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</si>
  <si>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</si>
  <si>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</si>
  <si>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</si>
  <si>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</si>
  <si>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</si>
  <si>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</si>
  <si>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</si>
  <si>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</si>
  <si>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</si>
  <si>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</si>
  <si>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</si>
  <si>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</si>
  <si>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</si>
  <si>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</si>
  <si>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</si>
  <si>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</si>
  <si>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</si>
  <si>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</si>
  <si>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</si>
  <si>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</si>
  <si>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</si>
  <si>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</si>
  <si>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</si>
  <si>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</si>
  <si>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</si>
  <si>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</si>
  <si>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</si>
  <si>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</si>
  <si>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</si>
  <si>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</si>
  <si>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</si>
  <si>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</si>
  <si>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</si>
  <si>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</si>
  <si>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</si>
  <si>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</si>
  <si>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</si>
  <si>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</si>
  <si>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</si>
  <si>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</si>
  <si>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</si>
  <si>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</si>
  <si>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</si>
  <si>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</si>
  <si>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</si>
  <si>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</si>
  <si>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</si>
  <si>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</si>
  <si>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</si>
  <si>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</si>
  <si>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</si>
  <si>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</si>
  <si>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</si>
  <si>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</si>
  <si>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</si>
  <si>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</si>
  <si>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</si>
  <si>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</si>
  <si>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</si>
  <si>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</si>
  <si>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</si>
  <si>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</si>
  <si>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</si>
  <si>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</si>
  <si>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</si>
  <si>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</si>
  <si>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</si>
  <si>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</si>
  <si>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</si>
  <si>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</si>
  <si>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</si>
  <si>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</si>
  <si>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</si>
  <si>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</si>
  <si>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</si>
  <si>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</si>
  <si>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</si>
  <si>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</si>
  <si>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</si>
  <si>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</si>
  <si>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</si>
  <si>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</si>
  <si>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</si>
  <si>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</si>
  <si>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</si>
  <si>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</si>
  <si>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</si>
  <si>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</si>
  <si>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</si>
  <si>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</si>
  <si>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</si>
  <si>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</si>
  <si>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</si>
  <si>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</si>
  <si>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</si>
  <si>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</si>
  <si>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</si>
  <si>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</si>
  <si>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</si>
  <si>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</si>
  <si>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</si>
  <si>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</si>
  <si>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</si>
  <si>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</si>
  <si>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</si>
  <si>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</si>
  <si>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</si>
  <si>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</si>
  <si>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</si>
  <si>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</si>
  <si>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</si>
  <si>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</si>
  <si>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</si>
  <si>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</si>
  <si>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</si>
  <si>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</si>
  <si>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</si>
  <si>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</si>
  <si>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</si>
  <si>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</si>
  <si>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</si>
  <si>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</si>
  <si>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</si>
  <si>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</si>
  <si>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</si>
  <si>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</si>
  <si>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</si>
  <si>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</si>
  <si>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</si>
  <si>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</si>
  <si>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</si>
  <si>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</si>
  <si>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</si>
  <si>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</si>
  <si>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</si>
  <si>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</si>
  <si>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</si>
  <si>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</si>
  <si>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</si>
  <si>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</si>
  <si>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</si>
  <si>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</si>
  <si>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</si>
  <si>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</si>
  <si>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</si>
  <si>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</si>
  <si>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</si>
  <si>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</si>
  <si>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</si>
  <si>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</si>
  <si>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</si>
  <si>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</si>
  <si>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</si>
  <si>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</si>
  <si>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</si>
  <si>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</si>
  <si>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</si>
  <si>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</si>
  <si>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</si>
  <si>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</si>
  <si>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</si>
  <si>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</si>
  <si>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</si>
  <si>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</si>
  <si>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</si>
  <si>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</si>
  <si>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</si>
  <si>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</si>
  <si>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</si>
  <si>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</si>
  <si>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</si>
  <si>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</si>
  <si>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</si>
  <si>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</si>
  <si>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</si>
  <si>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</si>
  <si>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</si>
  <si>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</si>
  <si>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</si>
  <si>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</si>
  <si>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</si>
  <si>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</si>
  <si>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</si>
  <si>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</si>
  <si>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</si>
  <si>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</si>
  <si>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</si>
  <si>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</si>
  <si>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</si>
  <si>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</si>
  <si>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</si>
  <si>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</si>
  <si>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</si>
  <si>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</si>
  <si>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</si>
  <si>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</si>
  <si>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</si>
  <si>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</si>
  <si>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</si>
  <si>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</si>
  <si>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</si>
  <si>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</si>
  <si>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</si>
  <si>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</si>
  <si>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</si>
  <si>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</si>
  <si>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</si>
  <si>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</si>
  <si>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</si>
  <si>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</si>
  <si>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</si>
  <si>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</si>
  <si>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</si>
  <si>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</si>
  <si>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</si>
  <si>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</si>
  <si>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</si>
  <si>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</si>
  <si>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</si>
  <si>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</si>
  <si>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</si>
  <si>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</si>
  <si>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</si>
  <si>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</si>
  <si>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</si>
  <si>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</si>
  <si>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</si>
  <si>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</si>
  <si>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</si>
  <si>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</si>
  <si>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</si>
  <si>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</si>
  <si>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</si>
  <si>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</si>
  <si>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</si>
  <si>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</si>
  <si>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</si>
  <si>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</si>
  <si>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</si>
  <si>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</si>
  <si>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</si>
  <si>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</si>
  <si>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</si>
  <si>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</si>
  <si>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</si>
  <si>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</si>
  <si>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</si>
  <si>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</si>
  <si>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</si>
  <si>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</si>
  <si>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</si>
  <si>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</si>
  <si>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</si>
  <si>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</si>
  <si>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</si>
  <si>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</si>
  <si>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</si>
  <si>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</si>
  <si>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</si>
  <si>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</si>
  <si>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</si>
  <si>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</si>
  <si>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</si>
  <si>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</si>
  <si>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</si>
  <si>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</si>
  <si>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</si>
  <si>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</si>
  <si>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</si>
  <si>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</si>
  <si>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</si>
  <si>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</si>
  <si>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</si>
  <si>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</si>
  <si>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</si>
  <si>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</si>
  <si>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</si>
  <si>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</si>
  <si>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</si>
  <si>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</si>
  <si>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</si>
  <si>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</si>
  <si>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</si>
  <si>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</si>
  <si>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</si>
  <si>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</si>
  <si>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</si>
  <si>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</si>
  <si>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</si>
  <si>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</si>
  <si>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</si>
  <si>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</si>
  <si>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</si>
  <si>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</si>
  <si>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</si>
  <si>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</si>
  <si>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</si>
  <si>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</si>
  <si>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</si>
  <si>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</si>
  <si>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</si>
  <si>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</si>
  <si>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</si>
  <si>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</si>
  <si>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</si>
  <si>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</si>
  <si>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</si>
  <si>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</si>
  <si>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</si>
  <si>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</si>
  <si>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</si>
  <si>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</si>
  <si>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</si>
  <si>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</si>
  <si>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</si>
  <si>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</si>
  <si>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</si>
  <si>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</si>
  <si>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</si>
  <si>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</si>
  <si>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</si>
  <si>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</si>
  <si>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</si>
  <si>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</si>
  <si>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</si>
  <si>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</si>
  <si>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</si>
  <si>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</si>
  <si>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</si>
  <si>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</si>
  <si>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</si>
  <si>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</si>
  <si>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</si>
  <si>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</si>
  <si>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</si>
  <si>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</si>
  <si>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</si>
  <si>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</si>
  <si>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</si>
  <si>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</si>
  <si>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</si>
  <si>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</si>
  <si>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</si>
  <si>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</si>
  <si>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</si>
  <si>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</si>
  <si>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</si>
  <si>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</si>
  <si>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</si>
  <si>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</si>
  <si>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</si>
  <si>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</si>
  <si>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</si>
  <si>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</si>
  <si>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</si>
  <si>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</si>
  <si>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</si>
  <si>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</si>
  <si>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</si>
  <si>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</si>
  <si>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</si>
  <si>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</si>
  <si>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</si>
  <si>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</si>
  <si>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</si>
  <si>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</si>
  <si>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</si>
  <si>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</si>
  <si>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</si>
  <si>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</si>
  <si>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</si>
  <si>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</si>
  <si>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</si>
  <si>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</si>
  <si>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</si>
  <si>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</si>
  <si>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</si>
  <si>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</si>
  <si>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</si>
  <si>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</si>
  <si>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</si>
  <si>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</si>
  <si>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</si>
  <si>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</si>
  <si>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</si>
  <si>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</si>
  <si>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</si>
  <si>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</si>
  <si>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</si>
  <si>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</si>
  <si>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</si>
  <si>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</si>
  <si>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</si>
  <si>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</si>
  <si>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</si>
  <si>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</si>
  <si>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</si>
  <si>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</si>
  <si>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</si>
  <si>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</si>
  <si>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</si>
  <si>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</si>
  <si>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</si>
  <si>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</si>
  <si>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</si>
  <si>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</si>
  <si>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</si>
  <si>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</si>
  <si>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</si>
  <si>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</si>
  <si>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</si>
  <si>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</si>
  <si>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</si>
  <si>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</si>
  <si>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</si>
  <si>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</si>
  <si>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</si>
  <si>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</si>
  <si>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</si>
  <si>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</si>
  <si>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</si>
  <si>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</si>
  <si>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</si>
  <si>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</si>
  <si>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</si>
  <si>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</si>
  <si>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</si>
  <si>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</si>
  <si>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</si>
  <si>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</si>
  <si>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</si>
  <si>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</si>
  <si>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</si>
  <si>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</si>
  <si>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</si>
  <si>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</si>
  <si>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</si>
  <si>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</si>
  <si>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</si>
  <si>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</si>
  <si>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</si>
  <si>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</si>
  <si>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</si>
  <si>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</si>
  <si>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</si>
  <si>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</si>
  <si>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</si>
  <si>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</si>
  <si>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</si>
  <si>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</si>
  <si>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</si>
  <si>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</si>
  <si>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</si>
  <si>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</si>
  <si>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</si>
  <si>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</si>
  <si>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</si>
  <si>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</si>
  <si>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</si>
  <si>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</si>
  <si>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</si>
  <si>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</si>
  <si>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</si>
  <si>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</si>
  <si>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</si>
  <si>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</si>
  <si>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</si>
  <si>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</si>
  <si>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</si>
  <si>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</si>
  <si>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</si>
  <si>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</si>
  <si>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</si>
  <si>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</si>
  <si>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</si>
  <si>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</si>
  <si>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</si>
  <si>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</si>
  <si>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</si>
  <si>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</si>
  <si>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</si>
  <si>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</si>
  <si>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</si>
  <si>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</si>
  <si>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</si>
  <si>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</si>
  <si>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</si>
  <si>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</si>
  <si>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</si>
  <si>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</si>
  <si>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</si>
  <si>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</si>
  <si>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</si>
  <si>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</si>
  <si>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</si>
  <si>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</si>
  <si>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</si>
  <si>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</si>
  <si>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</si>
  <si>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</si>
  <si>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</si>
  <si>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</si>
  <si>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</si>
  <si>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</si>
  <si>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</si>
  <si>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</si>
  <si>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</si>
  <si>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</si>
  <si>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</si>
  <si>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</si>
  <si>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</si>
  <si>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</si>
  <si>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</si>
  <si>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</si>
  <si>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</si>
  <si>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</si>
  <si>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</si>
  <si>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</si>
  <si>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</si>
  <si>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</si>
  <si>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</si>
  <si>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</si>
  <si>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</si>
  <si>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</si>
  <si>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</si>
  <si>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</si>
  <si>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</si>
  <si>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</si>
  <si>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</si>
  <si>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</si>
  <si>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</si>
  <si>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</si>
  <si>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</si>
  <si>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</si>
  <si>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</si>
  <si>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</si>
  <si>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</si>
  <si>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</si>
  <si>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</si>
  <si>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</si>
  <si>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</si>
  <si>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</si>
  <si>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</si>
  <si>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</si>
  <si>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</si>
  <si>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</si>
  <si>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</si>
  <si>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</si>
  <si>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</si>
  <si>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</si>
  <si>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</si>
  <si>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</si>
  <si>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</si>
  <si>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</si>
  <si>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</si>
  <si>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</si>
  <si>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</si>
  <si>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</si>
  <si>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</si>
  <si>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</si>
  <si>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</si>
  <si>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</si>
  <si>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</si>
  <si>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</si>
  <si>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</si>
  <si>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</si>
  <si>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</si>
  <si>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</si>
  <si>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</si>
  <si>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</si>
  <si>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</si>
  <si>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</si>
  <si>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</si>
  <si>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</si>
  <si>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</si>
  <si>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</si>
  <si>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</si>
  <si>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</si>
  <si>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</si>
  <si>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</si>
  <si>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</si>
  <si>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</si>
  <si>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</si>
  <si>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</si>
  <si>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</si>
  <si>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</si>
  <si>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</si>
  <si>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</si>
  <si>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</si>
  <si>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</si>
  <si>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</si>
  <si>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</si>
  <si>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</si>
  <si>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</si>
  <si>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</si>
  <si>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</si>
  <si>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</si>
  <si>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</si>
  <si>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</si>
  <si>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</si>
  <si>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</si>
  <si>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</si>
  <si>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</si>
  <si>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</si>
  <si>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</si>
  <si>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</si>
  <si>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</si>
  <si>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</si>
  <si>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</si>
  <si>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</si>
  <si>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</si>
  <si>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</si>
  <si>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</si>
  <si>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</si>
  <si>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</si>
  <si>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</si>
  <si>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</si>
  <si>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</si>
  <si>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</si>
  <si>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</si>
  <si>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</si>
  <si>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</si>
  <si>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</si>
  <si>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</si>
  <si>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</si>
  <si>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</si>
  <si>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</si>
  <si>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</si>
  <si>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</si>
  <si>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</si>
  <si>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</si>
  <si>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</si>
  <si>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</si>
  <si>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</si>
  <si>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</si>
  <si>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</si>
  <si>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</si>
  <si>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</si>
  <si>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</si>
  <si>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</si>
  <si>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</si>
  <si>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</si>
  <si>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</si>
  <si>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</si>
  <si>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</si>
  <si>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</si>
  <si>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</si>
  <si>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</si>
  <si>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</si>
  <si>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</si>
  <si>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</si>
  <si>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</si>
  <si>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</si>
  <si>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</si>
  <si>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</si>
  <si>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</si>
  <si>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</si>
  <si>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</si>
  <si>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</si>
  <si>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</si>
  <si>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</si>
  <si>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</si>
  <si>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</si>
  <si>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</si>
  <si>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</si>
  <si>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</si>
  <si>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</si>
  <si>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</si>
  <si>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</si>
  <si>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</si>
  <si>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</si>
  <si>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</si>
  <si>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</si>
  <si>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</si>
  <si>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</si>
  <si>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</si>
  <si>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</si>
  <si>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</si>
  <si>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</si>
  <si>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</si>
  <si>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</si>
  <si>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</si>
  <si>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</si>
  <si>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</si>
  <si>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</si>
  <si>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</si>
  <si>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</si>
  <si>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</si>
  <si>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</si>
  <si>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</si>
  <si>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</si>
  <si>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</si>
  <si>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</si>
  <si>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</si>
  <si>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</si>
  <si>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</si>
  <si>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</si>
  <si>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</si>
  <si>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</si>
  <si>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</si>
  <si>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</si>
  <si>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</si>
  <si>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</si>
  <si>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</si>
  <si>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</si>
  <si>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</si>
  <si>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</si>
  <si>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</si>
  <si>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</si>
  <si>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</si>
  <si>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</si>
  <si>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</si>
  <si>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</si>
  <si>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</si>
  <si>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</si>
  <si>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</si>
  <si>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</si>
  <si>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</si>
  <si>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</si>
  <si>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</si>
  <si>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</si>
  <si>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</si>
  <si>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</si>
  <si>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</si>
  <si>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</si>
  <si>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</si>
  <si>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</si>
  <si>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</si>
  <si>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</si>
  <si>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</si>
  <si>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</si>
  <si>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</si>
  <si>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</si>
  <si>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</si>
  <si>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</si>
  <si>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</si>
  <si>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</si>
  <si>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</si>
  <si>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</si>
  <si>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</si>
  <si>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</si>
  <si>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</si>
  <si>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</si>
  <si>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</si>
  <si>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</si>
  <si>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</si>
  <si>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</si>
  <si>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</si>
  <si>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</si>
  <si>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</si>
  <si>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</si>
  <si>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</si>
  <si>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</si>
  <si>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</si>
  <si>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</si>
  <si>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</si>
  <si>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</si>
  <si>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</si>
  <si>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</si>
  <si>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</si>
  <si>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</si>
  <si>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</si>
  <si>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</si>
  <si>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</si>
  <si>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</si>
  <si>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</si>
  <si>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</si>
  <si>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</si>
  <si>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</si>
  <si>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</si>
  <si>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</si>
  <si>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</si>
  <si>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</si>
  <si>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</si>
  <si>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</si>
  <si>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</si>
  <si>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</si>
  <si>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</si>
  <si>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</si>
  <si>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</si>
  <si>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</si>
  <si>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</si>
  <si>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</si>
  <si>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</si>
  <si>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</si>
  <si>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</si>
  <si>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</si>
  <si>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</si>
  <si>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</si>
  <si>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</si>
  <si>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</si>
  <si>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</si>
  <si>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</si>
  <si>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</si>
  <si>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</si>
  <si>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</si>
  <si>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</si>
  <si>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</si>
  <si>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</si>
  <si>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</si>
  <si>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</si>
  <si>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</si>
  <si>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</si>
  <si>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</si>
  <si>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</si>
  <si>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</si>
  <si>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</si>
  <si>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</si>
  <si>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</si>
  <si>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</si>
  <si>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</si>
  <si>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</si>
  <si>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</si>
  <si>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</si>
  <si>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</si>
  <si>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</si>
  <si>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</si>
  <si>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</si>
  <si>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</si>
  <si>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</si>
  <si>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</si>
  <si>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</si>
  <si>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</si>
  <si>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</si>
  <si>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</si>
  <si>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</si>
  <si>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</si>
  <si>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</si>
  <si>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</si>
  <si>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</si>
  <si>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</si>
  <si>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</si>
  <si>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</si>
  <si>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</si>
  <si>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</si>
  <si>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</si>
  <si>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</si>
  <si>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</si>
  <si>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</si>
  <si>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</si>
  <si>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</si>
  <si>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</si>
  <si>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</si>
  <si>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</si>
  <si>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</si>
  <si>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</si>
  <si>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</si>
  <si>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</si>
  <si>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</si>
  <si>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</si>
  <si>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</si>
  <si>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</si>
  <si>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</si>
  <si>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</si>
  <si>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</si>
  <si>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</si>
  <si>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</si>
  <si>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</si>
  <si>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</si>
  <si>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</si>
  <si>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</si>
  <si>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</si>
  <si>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</si>
  <si>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</si>
  <si>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</si>
  <si>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</si>
  <si>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</si>
  <si>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</si>
  <si>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</si>
  <si>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</si>
  <si>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</si>
  <si>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</si>
  <si>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</si>
  <si>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</si>
  <si>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</si>
  <si>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</si>
  <si>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</si>
  <si>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</si>
  <si>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</si>
  <si>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</si>
  <si>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</si>
  <si>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</si>
  <si>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</si>
  <si>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</si>
  <si>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</si>
  <si>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</si>
  <si>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</si>
  <si>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</si>
  <si>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</si>
  <si>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</si>
  <si>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</si>
  <si>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</si>
  <si>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</si>
  <si>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</si>
  <si>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</si>
  <si>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</si>
  <si>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</si>
  <si>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</si>
  <si>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</si>
  <si>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</si>
  <si>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</si>
  <si>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</si>
  <si>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</si>
  <si>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</si>
  <si>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</si>
  <si>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</si>
  <si>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</si>
  <si>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</si>
  <si>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</si>
  <si>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</si>
  <si>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</si>
  <si>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</si>
  <si>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</si>
  <si>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</si>
  <si>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</si>
  <si>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</si>
  <si>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</si>
  <si>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</si>
  <si>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</si>
  <si>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</si>
  <si>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</si>
  <si>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</si>
  <si>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</si>
  <si>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</si>
  <si>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</si>
  <si>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</si>
  <si>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</si>
  <si>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</si>
  <si>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</si>
  <si>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</si>
  <si>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</si>
  <si>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</si>
  <si>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</si>
  <si>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</si>
  <si>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</si>
  <si>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</si>
  <si>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</si>
  <si>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</si>
  <si>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</si>
  <si>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</si>
  <si>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</si>
  <si>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</si>
  <si>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</si>
  <si>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</si>
  <si>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</si>
  <si>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</si>
  <si>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</si>
  <si>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</si>
  <si>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</si>
  <si>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</si>
  <si>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</si>
  <si>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</si>
  <si>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</si>
  <si>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</si>
  <si>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</si>
  <si>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</si>
  <si>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</si>
  <si>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</si>
  <si>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</si>
  <si>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</si>
  <si>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</si>
  <si>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</si>
  <si>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</si>
  <si>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</si>
  <si>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</si>
  <si>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</si>
  <si>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</si>
  <si>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</si>
  <si>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</si>
  <si>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</si>
  <si>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</si>
  <si>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</si>
  <si>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</si>
  <si>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</si>
  <si>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</si>
  <si>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</si>
  <si>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</si>
  <si>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</si>
  <si>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</si>
  <si>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</si>
  <si>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</si>
  <si>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</si>
  <si>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</si>
  <si>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</si>
  <si>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</si>
  <si>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</si>
  <si>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</si>
  <si>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</si>
  <si>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</si>
  <si>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</si>
  <si>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</si>
  <si>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</si>
  <si>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</si>
  <si>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</si>
  <si>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</si>
  <si>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</si>
  <si>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</si>
  <si>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</si>
  <si>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</si>
  <si>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</si>
  <si>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</si>
  <si>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</si>
  <si>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</si>
  <si>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</si>
  <si>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</si>
  <si>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</si>
  <si>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</si>
  <si>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</si>
  <si>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</si>
  <si>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</si>
  <si>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</si>
  <si>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</si>
  <si>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</si>
  <si>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</si>
  <si>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</si>
  <si>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</si>
  <si>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</si>
  <si>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</si>
  <si>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</si>
  <si>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</si>
  <si>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</si>
  <si>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</si>
  <si>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</si>
  <si>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</si>
  <si>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</si>
  <si>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</si>
  <si>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</si>
  <si>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</si>
  <si>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</si>
  <si>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</si>
  <si>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</si>
  <si>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</si>
  <si>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</si>
  <si>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</si>
  <si>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</si>
  <si>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</si>
  <si>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</si>
  <si>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</si>
  <si>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</si>
  <si>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</si>
  <si>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</si>
  <si>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</si>
  <si>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</si>
  <si>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</si>
  <si>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</si>
  <si>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</si>
  <si>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</si>
  <si>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</si>
  <si>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</si>
  <si>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</si>
  <si>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</si>
  <si>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</si>
  <si>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</si>
  <si>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</si>
  <si>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</si>
  <si>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</si>
  <si>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</si>
  <si>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</si>
  <si>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</si>
  <si>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</si>
  <si>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</si>
  <si>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</si>
  <si>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</si>
  <si>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</si>
  <si>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</si>
  <si>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</si>
  <si>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</si>
  <si>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</si>
  <si>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</si>
  <si>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</si>
  <si>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</si>
  <si>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</si>
  <si>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</si>
  <si>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</si>
  <si>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</si>
  <si>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</si>
  <si>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</si>
  <si>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</si>
  <si>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</si>
  <si>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</si>
  <si>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</si>
  <si>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</si>
  <si>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</si>
  <si>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</si>
  <si>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</si>
  <si>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</si>
  <si>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</si>
  <si>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</si>
  <si>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</si>
  <si>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</si>
  <si>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</si>
  <si>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</si>
  <si>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</si>
  <si>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</si>
  <si>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</si>
  <si>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</si>
  <si>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</si>
  <si>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</si>
  <si>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</si>
  <si>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</si>
  <si>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</si>
  <si>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</si>
  <si>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</si>
  <si>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</si>
  <si>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</si>
  <si>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</si>
  <si>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</si>
  <si>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</si>
  <si>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</si>
  <si>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</si>
  <si>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</si>
  <si>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</si>
  <si>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</si>
  <si>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</si>
  <si>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</si>
  <si>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</si>
  <si>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</si>
  <si>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</si>
  <si>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</si>
  <si>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</si>
  <si>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</si>
  <si>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</si>
  <si>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</si>
  <si>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</si>
  <si>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</si>
  <si>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</si>
  <si>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</si>
  <si>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</si>
  <si>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</si>
  <si>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</si>
  <si>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</si>
  <si>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</si>
  <si>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</si>
  <si>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</si>
  <si>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</si>
  <si>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</si>
  <si>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</si>
  <si>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</si>
  <si>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</si>
  <si>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</si>
  <si>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</si>
  <si>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</si>
  <si>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</si>
  <si>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</si>
  <si>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</si>
  <si>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</si>
  <si>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</si>
  <si>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</si>
  <si>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</si>
  <si>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</si>
  <si>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</si>
  <si>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</si>
  <si>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</si>
  <si>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</si>
  <si>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</si>
  <si>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</si>
  <si>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</si>
  <si>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</si>
  <si>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</si>
  <si>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</si>
  <si>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</si>
  <si>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</si>
  <si>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</si>
  <si>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</si>
  <si>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</si>
  <si>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</si>
  <si>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</si>
  <si>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</si>
  <si>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</si>
  <si>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</si>
  <si>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</si>
  <si>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</si>
  <si>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</si>
  <si>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</si>
  <si>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</si>
  <si>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</si>
  <si>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</si>
  <si>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</si>
  <si>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</si>
  <si>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</si>
  <si>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</si>
  <si>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</si>
  <si>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</si>
  <si>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</si>
  <si>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</si>
  <si>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</si>
  <si>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</si>
  <si>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</si>
  <si>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</si>
  <si>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</si>
  <si>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</si>
  <si>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</si>
  <si>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</si>
  <si>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</si>
  <si>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</si>
  <si>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</si>
  <si>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</si>
  <si>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</si>
  <si>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</si>
  <si>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</si>
  <si>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</si>
  <si>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</si>
  <si>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</si>
  <si>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</si>
  <si>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</si>
  <si>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</si>
  <si>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</si>
  <si>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</si>
  <si>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</si>
  <si>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</si>
  <si>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</si>
  <si>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</si>
  <si>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</si>
  <si>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</si>
  <si>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</si>
  <si>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</si>
  <si>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</si>
  <si>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</si>
  <si>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</si>
  <si>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</si>
  <si>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</si>
  <si>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</si>
  <si>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</si>
  <si>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</si>
  <si>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</si>
  <si>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</si>
  <si>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</si>
  <si>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</si>
  <si>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</si>
  <si>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</si>
  <si>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</si>
  <si>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</si>
  <si>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</si>
  <si>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</si>
  <si>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</si>
  <si>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</si>
  <si>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</si>
  <si>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</si>
  <si>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</si>
  <si>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</si>
  <si>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</si>
  <si>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</si>
  <si>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</si>
  <si>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</si>
  <si>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</si>
  <si>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</si>
  <si>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</si>
  <si>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</si>
  <si>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</si>
  <si>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</si>
  <si>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</si>
  <si>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</si>
  <si>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</si>
  <si>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</si>
  <si>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</si>
  <si>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</si>
  <si>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</si>
  <si>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</si>
  <si>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</si>
  <si>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</si>
  <si>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</si>
  <si>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</si>
  <si>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</si>
  <si>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</si>
  <si>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</si>
  <si>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</si>
  <si>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</si>
  <si>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</si>
  <si>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</si>
  <si>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</si>
  <si>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</si>
  <si>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</si>
  <si>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</si>
  <si>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</si>
  <si>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</si>
  <si>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</si>
  <si>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</si>
  <si>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</si>
  <si>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</si>
  <si>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</si>
  <si>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</si>
  <si>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</si>
  <si>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</si>
  <si>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</si>
  <si>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</si>
  <si>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</si>
  <si>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</si>
  <si>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</si>
  <si>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</si>
  <si>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</si>
  <si>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</si>
  <si>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</si>
  <si>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</si>
  <si>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</si>
  <si>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</si>
  <si>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</si>
  <si>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</si>
  <si>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</si>
  <si>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</si>
  <si>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</si>
  <si>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</si>
  <si>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</si>
  <si>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</si>
  <si>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</si>
  <si>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</si>
  <si>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</si>
  <si>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</si>
  <si>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</si>
  <si>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</si>
  <si>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</si>
  <si>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</si>
  <si>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</si>
  <si>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</si>
  <si>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</si>
  <si>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</si>
  <si>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</si>
  <si>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</si>
  <si>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</si>
  <si>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</si>
  <si>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</si>
  <si>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</si>
  <si>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</si>
  <si>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</si>
  <si>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</si>
  <si>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</si>
  <si>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</si>
  <si>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</si>
  <si>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</si>
  <si>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</si>
  <si>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</si>
  <si>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</si>
  <si>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</si>
  <si>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</si>
  <si>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</si>
  <si>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</si>
  <si>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</si>
  <si>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</si>
  <si>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</si>
  <si>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</si>
  <si>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</si>
  <si>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</si>
  <si>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</si>
  <si>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</si>
  <si>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</si>
  <si>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</si>
  <si>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</si>
  <si>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</si>
  <si>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</si>
  <si>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</si>
  <si>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</si>
  <si>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</si>
  <si>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</si>
  <si>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</si>
  <si>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</si>
  <si>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</si>
  <si>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</si>
  <si>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</si>
  <si>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</si>
  <si>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</si>
  <si>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</si>
  <si>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</si>
  <si>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</si>
  <si>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</si>
  <si>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</si>
  <si>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</si>
  <si>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</si>
  <si>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</si>
  <si>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</si>
  <si>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</si>
  <si>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</si>
  <si>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</si>
  <si>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</si>
  <si>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</si>
  <si>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</si>
  <si>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</si>
  <si>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</si>
  <si>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</si>
  <si>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</si>
  <si>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</si>
  <si>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</si>
  <si>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</si>
  <si>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</si>
  <si>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</si>
  <si>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</si>
  <si>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</si>
  <si>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</si>
  <si>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</si>
  <si>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</si>
  <si>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</si>
  <si>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</si>
  <si>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</si>
  <si>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</si>
  <si>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</si>
  <si>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</si>
  <si>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</si>
  <si>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</si>
  <si>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</si>
  <si>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</si>
  <si>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</si>
  <si>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</si>
  <si>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</si>
  <si>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</si>
  <si>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</si>
  <si>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</si>
  <si>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</si>
  <si>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</si>
  <si>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</si>
  <si>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</si>
  <si>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</si>
  <si>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</si>
  <si>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</si>
  <si>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</si>
  <si>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</si>
  <si>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</si>
  <si>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</si>
  <si>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</si>
  <si>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</si>
  <si>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</si>
  <si>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</si>
  <si>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</si>
  <si>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</si>
  <si>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</si>
  <si>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</si>
  <si>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</si>
  <si>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</si>
  <si>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</si>
  <si>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</si>
  <si>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</si>
  <si>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</si>
  <si>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</si>
  <si>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</si>
  <si>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</si>
  <si>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</si>
  <si>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</si>
  <si>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</si>
  <si>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</si>
  <si>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</si>
  <si>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</si>
  <si>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</si>
  <si>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</si>
  <si>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</si>
  <si>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</si>
  <si>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</si>
  <si>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</si>
  <si>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</si>
  <si>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</si>
  <si>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</si>
  <si>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</si>
  <si>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</si>
  <si>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</si>
  <si>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</si>
  <si>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</si>
  <si>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</si>
  <si>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</si>
  <si>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</si>
  <si>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</si>
  <si>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</si>
  <si>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</si>
  <si>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</si>
  <si>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</si>
  <si>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</si>
  <si>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</si>
  <si>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</si>
  <si>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</si>
  <si>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</si>
  <si>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</si>
  <si>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</si>
  <si>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</si>
  <si>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</si>
  <si>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</si>
  <si>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</si>
  <si>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</si>
  <si>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</si>
  <si>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</si>
  <si>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</si>
  <si>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</si>
  <si>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</si>
  <si>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</si>
  <si>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</si>
  <si>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</si>
  <si>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</si>
  <si>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</si>
  <si>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</si>
  <si>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</si>
  <si>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</si>
  <si>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</si>
  <si>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</si>
  <si>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</si>
  <si>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</si>
  <si>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</si>
  <si>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</si>
  <si>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</si>
  <si>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</si>
  <si>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</si>
  <si>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</si>
  <si>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</si>
  <si>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</si>
  <si>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</si>
  <si>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</si>
  <si>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</si>
  <si>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</si>
  <si>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</si>
  <si>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</si>
  <si>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</si>
  <si>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</si>
  <si>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</si>
  <si>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</si>
  <si>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</si>
  <si>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</si>
  <si>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</si>
  <si>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</si>
  <si>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</si>
  <si>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- FORMULAIRE DE SAISIE - IRSTEA-AFB - v1.5 - 14 juin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</si>
  <si>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</si>
  <si>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</si>
  <si>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</si>
  <si>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</si>
  <si>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</si>
  <si>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</si>
  <si>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OPERATEUR</t>
  </si>
  <si>
    <t xml:space="preserve">DREAL PACA</t>
  </si>
  <si>
    <t xml:space="preserve">NOM_PRODUCTEUR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</si>
  <si>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</si>
  <si>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</si>
  <si>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06123700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</si>
  <si>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</si>
  <si>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NOM COURS D'EAU</t>
  </si>
  <si>
    <t xml:space="preserve">Sorgues</t>
  </si>
  <si>
    <t xml:space="preserve">NOM_PRELEV_DETERM</t>
  </si>
  <si>
    <t xml:space="preserve">DREALPACA</t>
  </si>
  <si>
    <t xml:space="preserve">LB_STATION</t>
  </si>
  <si>
    <t xml:space="preserve">Fontaine-de-Vaucluse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</si>
  <si>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</si>
  <si>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870687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</si>
  <si>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</si>
  <si>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</si>
  <si>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6315797</t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</si>
  <si>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</si>
  <si>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IBMR06123700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</si>
  <si>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</si>
  <si>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870657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</si>
  <si>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</si>
  <si>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6315906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</si>
  <si>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</si>
  <si>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</si>
  <si>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</si>
  <si>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</si>
  <si>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</si>
  <si>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</si>
  <si>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</si>
  <si>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</si>
  <si>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</si>
  <si>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</si>
  <si>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 </t>
  </si>
  <si>
    <t xml:space="preserve">Météo</t>
  </si>
  <si>
    <t xml:space="preserve">faiblement nuageux </t>
  </si>
  <si>
    <t xml:space="preserve">Turbidité</t>
  </si>
  <si>
    <t xml:space="preserve">nulle </t>
  </si>
  <si>
    <t xml:space="preserve">Fond visible</t>
  </si>
  <si>
    <t xml:space="preserve">OUI 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</si>
  <si>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</si>
  <si>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</si>
  <si>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</si>
  <si>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</si>
  <si>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</si>
  <si>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</si>
  <si>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1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</si>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</sst>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0.0"/>
    <numFmt numFmtId="167" formatCode="@"/>
    <numFmt numFmtId="168" formatCode="0.00"/>
    <numFmt numFmtId="169" formatCode="General"/>
  </numFmts>
  <fonts count="2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FE7F5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FE7F5"/>
        <bgColor rgb="FFCCECFF"/>
      </patternFill>
    </fill>
    <fill>
      <patternFill patternType="solid">
        <fgColor rgb="FFCCFFCC"/>
        <bgColor rgb="FFCCFFFF"/>
      </patternFill>
    </fill>
    <fill>
      <patternFill patternType="solid">
        <fgColor rgb="FF9BBB59"/>
        <bgColor rgb="FF969696"/>
      </patternFill>
    </fill>
    <fill>
      <patternFill patternType="solid">
        <fgColor rgb="FFEBF1DE"/>
        <bgColor rgb="FFF2F2F2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  <border diagonalUp="false" diagonalDown="false">
      <left/>
      <right/>
      <top/>
      <bottom style="thin">
        <color rgb="FFC3D69B"/>
      </bottom>
      <diagonal/>
    </border>
    <border diagonalUp="false" diagonalDown="false">
      <left/>
      <right/>
      <top style="thin">
        <color rgb="FFC3D69B"/>
      </top>
      <bottom style="thin">
        <color rgb="FFC3D69B"/>
      </bottom>
      <diagonal/>
    </border>
    <border diagonalUp="false" diagonalDown="false">
      <left/>
      <right/>
      <top style="thin">
        <color rgb="FFC3D69B"/>
      </top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3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3" borderId="5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4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5" fillId="4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4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4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3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6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3" borderId="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9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6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7" borderId="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1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5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2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9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1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6" xfId="21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4" fillId="3" borderId="16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9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8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19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1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3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1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24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6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1"/>
    <cellStyle name="*unknown*" xfId="20" builtinId="8"/>
  </cellStyles>
  <dxfs count="5">
    <dxf>
      <fill>
        <patternFill patternType="solid">
          <fgColor rgb="FF9BBB59"/>
          <bgColor rgb="FF000000"/>
        </patternFill>
      </fill>
    </dxf>
    <dxf>
      <fill>
        <patternFill patternType="solid">
          <fgColor rgb="FFEBF1DE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EBF1DE"/>
      <rgbColor rgb="FFCCFFFF"/>
      <rgbColor rgb="FF660066"/>
      <rgbColor rgb="FFFF8080"/>
      <rgbColor rgb="FF0066FF"/>
      <rgbColor rgb="FFCFE7F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2F2F2"/>
      <rgbColor rgb="FFDDD9C3"/>
      <rgbColor rgb="FFFF99CC"/>
      <rgbColor rgb="FFCC99FF"/>
      <rgbColor rgb="FFFCD5B5"/>
      <rgbColor rgb="FF3366FF"/>
      <rgbColor rgb="FF33CCCC"/>
      <rgbColor rgb="FF9BBB59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123700%20sorgues%20fontaine/2020%20r&#233;gie/liste%20sorgues%20fontaine%202020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 Taxo"/><sheetName val="Saisie"/><sheetName val="Mises à jour"/></sheetNames><sheetDataSet><sheetData sheetId="0"><row r="1"><cell r="A1" t="str"><v>CODE</v></cell><cell r="B1" t="str"><v>Nom latin de l'appellation du taxon</v></cell><cell r="C1" t="str"><v>Auteur de l'appellation du taxon</v></cell><cell r="D1" t="str"><v>Code de l'appellation du taxon</v></cell></row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9.71"/>
    <col collapsed="false" customWidth="true" hidden="false" outlineLevel="0" max="2" min="2" style="1" width="43.42"/>
    <col collapsed="false" customWidth="true" hidden="false" outlineLevel="0" max="3" min="3" style="2" width="24.29"/>
    <col collapsed="false" customWidth="true" hidden="false" outlineLevel="0" max="4" min="4" style="3" width="8.86"/>
    <col collapsed="false" customWidth="false" hidden="false" outlineLevel="0" max="16384" min="5" style="1" width="11.43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H1" s="4" t="n">
        <v>43423</v>
      </c>
    </row>
    <row r="2" customFormat="false" ht="15" hidden="false" customHeight="false" outlineLevel="0" collapsed="false">
      <c r="A2" s="1" t="s">
        <v>4</v>
      </c>
      <c r="B2" s="1" t="s">
        <v>5</v>
      </c>
      <c r="C2" s="2" t="s">
        <v>6</v>
      </c>
      <c r="D2" s="3" t="n">
        <v>30107</v>
      </c>
      <c r="H2" s="5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2" t="s">
        <v>6</v>
      </c>
      <c r="D3" s="3" t="n">
        <v>1723</v>
      </c>
    </row>
    <row r="4" customFormat="false" ht="15" hidden="false" customHeight="true" outlineLevel="0" collapsed="false">
      <c r="A4" s="1" t="s">
        <v>10</v>
      </c>
      <c r="B4" s="1" t="s">
        <v>11</v>
      </c>
      <c r="C4" s="2" t="s">
        <v>6</v>
      </c>
      <c r="D4" s="3" t="n">
        <v>45879</v>
      </c>
    </row>
    <row r="5" customFormat="false" ht="15" hidden="false" customHeight="true" outlineLevel="0" collapsed="false">
      <c r="A5" s="1" t="s">
        <v>12</v>
      </c>
      <c r="B5" s="1" t="s">
        <v>13</v>
      </c>
      <c r="C5" s="2" t="s">
        <v>14</v>
      </c>
      <c r="D5" s="3" t="n">
        <v>35493</v>
      </c>
    </row>
    <row r="6" customFormat="false" ht="15" hidden="false" customHeight="false" outlineLevel="0" collapsed="false">
      <c r="A6" s="1" t="s">
        <v>15</v>
      </c>
      <c r="B6" s="1" t="s">
        <v>16</v>
      </c>
      <c r="C6" s="2" t="s">
        <v>6</v>
      </c>
      <c r="D6" s="3" t="n">
        <v>1459</v>
      </c>
    </row>
    <row r="7" customFormat="false" ht="15" hidden="false" customHeight="true" outlineLevel="0" collapsed="false">
      <c r="A7" s="1" t="s">
        <v>17</v>
      </c>
      <c r="B7" s="1" t="s">
        <v>18</v>
      </c>
      <c r="C7" s="2" t="s">
        <v>19</v>
      </c>
      <c r="D7" s="3" t="n">
        <v>19748</v>
      </c>
    </row>
    <row r="8" customFormat="false" ht="15" hidden="false" customHeight="true" outlineLevel="0" collapsed="false">
      <c r="A8" s="1" t="s">
        <v>20</v>
      </c>
      <c r="B8" s="1" t="s">
        <v>21</v>
      </c>
      <c r="D8" s="3" t="n">
        <v>1458</v>
      </c>
    </row>
    <row r="9" customFormat="false" ht="15" hidden="false" customHeight="false" outlineLevel="0" collapsed="false">
      <c r="A9" s="1" t="s">
        <v>22</v>
      </c>
      <c r="B9" s="1" t="s">
        <v>23</v>
      </c>
      <c r="C9" s="2" t="s">
        <v>24</v>
      </c>
      <c r="D9" s="3" t="n">
        <v>31515</v>
      </c>
    </row>
    <row r="10" customFormat="false" ht="15" hidden="false" customHeight="false" outlineLevel="0" collapsed="false">
      <c r="A10" s="1" t="s">
        <v>25</v>
      </c>
      <c r="B10" s="1" t="s">
        <v>26</v>
      </c>
      <c r="C10" s="2" t="s">
        <v>27</v>
      </c>
      <c r="D10" s="3" t="n">
        <v>31517</v>
      </c>
    </row>
    <row r="11" customFormat="false" ht="15" hidden="false" customHeight="false" outlineLevel="0" collapsed="false">
      <c r="A11" s="1" t="s">
        <v>28</v>
      </c>
      <c r="B11" s="1" t="s">
        <v>29</v>
      </c>
      <c r="C11" s="2" t="s">
        <v>30</v>
      </c>
      <c r="D11" s="3" t="n">
        <v>1221</v>
      </c>
    </row>
    <row r="12" customFormat="false" ht="15" hidden="false" customHeight="false" outlineLevel="0" collapsed="false">
      <c r="A12" s="1" t="s">
        <v>31</v>
      </c>
      <c r="B12" s="1" t="s">
        <v>32</v>
      </c>
      <c r="C12" s="2" t="s">
        <v>33</v>
      </c>
      <c r="D12" s="3" t="n">
        <v>24388</v>
      </c>
    </row>
    <row r="13" customFormat="false" ht="15" hidden="false" customHeight="false" outlineLevel="0" collapsed="false">
      <c r="A13" s="1" t="s">
        <v>34</v>
      </c>
      <c r="B13" s="1" t="s">
        <v>35</v>
      </c>
      <c r="C13" s="2" t="s">
        <v>6</v>
      </c>
      <c r="D13" s="3" t="n">
        <v>1406</v>
      </c>
    </row>
    <row r="14" customFormat="false" ht="15" hidden="false" customHeight="false" outlineLevel="0" collapsed="false">
      <c r="A14" s="1" t="s">
        <v>36</v>
      </c>
      <c r="B14" s="1" t="s">
        <v>37</v>
      </c>
      <c r="C14" s="2" t="s">
        <v>38</v>
      </c>
      <c r="D14" s="3" t="n">
        <v>45911</v>
      </c>
    </row>
    <row r="15" customFormat="false" ht="15" hidden="false" customHeight="false" outlineLevel="0" collapsed="false">
      <c r="A15" s="1" t="s">
        <v>39</v>
      </c>
      <c r="B15" s="1" t="s">
        <v>40</v>
      </c>
      <c r="C15" s="2" t="s">
        <v>41</v>
      </c>
      <c r="D15" s="3" t="n">
        <v>45823</v>
      </c>
    </row>
    <row r="16" customFormat="false" ht="15" hidden="false" customHeight="false" outlineLevel="0" collapsed="false">
      <c r="A16" s="1" t="s">
        <v>42</v>
      </c>
      <c r="B16" s="1" t="s">
        <v>43</v>
      </c>
      <c r="D16" s="3" t="n">
        <v>1540</v>
      </c>
    </row>
    <row r="17" customFormat="false" ht="15" hidden="false" customHeight="false" outlineLevel="0" collapsed="false">
      <c r="A17" s="1" t="s">
        <v>44</v>
      </c>
      <c r="B17" s="1" t="s">
        <v>45</v>
      </c>
      <c r="C17" s="2" t="s">
        <v>14</v>
      </c>
      <c r="D17" s="3" t="n">
        <v>1541</v>
      </c>
    </row>
    <row r="18" customFormat="false" ht="15" hidden="false" customHeight="false" outlineLevel="0" collapsed="false">
      <c r="A18" s="1" t="s">
        <v>46</v>
      </c>
      <c r="B18" s="1" t="s">
        <v>47</v>
      </c>
      <c r="C18" s="2" t="s">
        <v>48</v>
      </c>
      <c r="D18" s="3" t="n">
        <v>31534</v>
      </c>
    </row>
    <row r="19" customFormat="false" ht="15" hidden="false" customHeight="false" outlineLevel="0" collapsed="false">
      <c r="A19" s="1" t="s">
        <v>49</v>
      </c>
      <c r="B19" s="1" t="s">
        <v>50</v>
      </c>
      <c r="C19" s="2" t="s">
        <v>6</v>
      </c>
      <c r="D19" s="3" t="n">
        <v>19749</v>
      </c>
    </row>
    <row r="20" customFormat="false" ht="15" hidden="false" customHeight="false" outlineLevel="0" collapsed="false">
      <c r="A20" s="1" t="s">
        <v>51</v>
      </c>
      <c r="B20" s="1" t="s">
        <v>52</v>
      </c>
      <c r="C20" s="2" t="s">
        <v>6</v>
      </c>
      <c r="D20" s="3" t="n">
        <v>31516</v>
      </c>
    </row>
    <row r="21" customFormat="false" ht="15" hidden="false" customHeight="false" outlineLevel="0" collapsed="false">
      <c r="A21" s="1" t="s">
        <v>53</v>
      </c>
      <c r="B21" s="1" t="s">
        <v>54</v>
      </c>
      <c r="C21" s="2" t="s">
        <v>55</v>
      </c>
      <c r="D21" s="3" t="n">
        <v>29909</v>
      </c>
    </row>
    <row r="22" customFormat="false" ht="15" hidden="false" customHeight="false" outlineLevel="0" collapsed="false">
      <c r="A22" s="1" t="s">
        <v>56</v>
      </c>
      <c r="B22" s="1" t="s">
        <v>57</v>
      </c>
      <c r="D22" s="3" t="n">
        <v>38365</v>
      </c>
    </row>
    <row r="23" customFormat="false" ht="15" hidden="false" customHeight="false" outlineLevel="0" collapsed="false">
      <c r="A23" s="1" t="s">
        <v>58</v>
      </c>
      <c r="B23" s="1" t="s">
        <v>59</v>
      </c>
      <c r="C23" s="2" t="s">
        <v>60</v>
      </c>
      <c r="D23" s="3" t="n">
        <v>19750</v>
      </c>
    </row>
    <row r="24" customFormat="false" ht="15" hidden="false" customHeight="false" outlineLevel="0" collapsed="false">
      <c r="A24" s="1" t="s">
        <v>61</v>
      </c>
      <c r="B24" s="1" t="s">
        <v>62</v>
      </c>
      <c r="D24" s="3" t="n">
        <v>1542</v>
      </c>
    </row>
    <row r="25" customFormat="false" ht="15" hidden="false" customHeight="false" outlineLevel="0" collapsed="false">
      <c r="A25" s="1" t="s">
        <v>63</v>
      </c>
      <c r="B25" s="1" t="s">
        <v>64</v>
      </c>
      <c r="C25" s="2" t="s">
        <v>6</v>
      </c>
      <c r="D25" s="3" t="n">
        <v>1543</v>
      </c>
    </row>
    <row r="26" customFormat="false" ht="15" hidden="false" customHeight="false" outlineLevel="0" collapsed="false">
      <c r="A26" s="1" t="s">
        <v>65</v>
      </c>
      <c r="B26" s="1" t="s">
        <v>66</v>
      </c>
      <c r="C26" s="2" t="s">
        <v>67</v>
      </c>
      <c r="D26" s="3" t="n">
        <v>19751</v>
      </c>
    </row>
    <row r="27" customFormat="false" ht="15" hidden="false" customHeight="false" outlineLevel="0" collapsed="false">
      <c r="A27" s="1" t="s">
        <v>68</v>
      </c>
      <c r="B27" s="1" t="s">
        <v>69</v>
      </c>
      <c r="C27" s="2" t="s">
        <v>6</v>
      </c>
      <c r="D27" s="3" t="n">
        <v>29911</v>
      </c>
    </row>
    <row r="28" customFormat="false" ht="15" hidden="false" customHeight="false" outlineLevel="0" collapsed="false">
      <c r="A28" s="1" t="s">
        <v>70</v>
      </c>
      <c r="B28" s="1" t="s">
        <v>71</v>
      </c>
      <c r="C28" s="2" t="s">
        <v>6</v>
      </c>
      <c r="D28" s="3" t="n">
        <v>34422</v>
      </c>
    </row>
    <row r="29" customFormat="false" ht="15" hidden="false" customHeight="false" outlineLevel="0" collapsed="false">
      <c r="A29" s="1" t="s">
        <v>72</v>
      </c>
      <c r="B29" s="1" t="s">
        <v>73</v>
      </c>
      <c r="C29" s="2" t="s">
        <v>74</v>
      </c>
      <c r="D29" s="3" t="n">
        <v>31532</v>
      </c>
    </row>
    <row r="30" customFormat="false" ht="15" hidden="false" customHeight="false" outlineLevel="0" collapsed="false">
      <c r="A30" s="1" t="s">
        <v>75</v>
      </c>
      <c r="B30" s="1" t="s">
        <v>76</v>
      </c>
      <c r="C30" s="2" t="s">
        <v>6</v>
      </c>
      <c r="D30" s="3" t="n">
        <v>19752</v>
      </c>
    </row>
    <row r="31" customFormat="false" ht="15" hidden="false" customHeight="false" outlineLevel="0" collapsed="false">
      <c r="A31" s="1" t="s">
        <v>77</v>
      </c>
      <c r="B31" s="1" t="s">
        <v>78</v>
      </c>
      <c r="C31" s="2" t="s">
        <v>79</v>
      </c>
      <c r="D31" s="3" t="n">
        <v>38964</v>
      </c>
    </row>
    <row r="32" customFormat="false" ht="15" hidden="false" customHeight="false" outlineLevel="0" collapsed="false">
      <c r="A32" s="1" t="s">
        <v>80</v>
      </c>
      <c r="B32" s="1" t="s">
        <v>81</v>
      </c>
      <c r="C32" s="2" t="s">
        <v>82</v>
      </c>
      <c r="D32" s="3" t="n">
        <v>38632</v>
      </c>
    </row>
    <row r="33" customFormat="false" ht="15" hidden="false" customHeight="false" outlineLevel="0" collapsed="false">
      <c r="A33" s="1" t="s">
        <v>83</v>
      </c>
      <c r="B33" s="1" t="s">
        <v>84</v>
      </c>
      <c r="C33" s="2" t="s">
        <v>85</v>
      </c>
      <c r="D33" s="3" t="n">
        <v>38633</v>
      </c>
    </row>
    <row r="34" customFormat="false" ht="15" hidden="false" customHeight="false" outlineLevel="0" collapsed="false">
      <c r="A34" s="1" t="s">
        <v>86</v>
      </c>
      <c r="B34" s="1" t="s">
        <v>87</v>
      </c>
      <c r="C34" s="2" t="s">
        <v>6</v>
      </c>
      <c r="D34" s="3" t="n">
        <v>38631</v>
      </c>
    </row>
    <row r="35" customFormat="false" ht="15" hidden="false" customHeight="false" outlineLevel="0" collapsed="false">
      <c r="A35" s="1" t="s">
        <v>88</v>
      </c>
      <c r="B35" s="1" t="s">
        <v>89</v>
      </c>
      <c r="C35" s="2" t="s">
        <v>90</v>
      </c>
      <c r="D35" s="3" t="n">
        <v>31529</v>
      </c>
    </row>
    <row r="36" customFormat="false" ht="15" hidden="false" customHeight="false" outlineLevel="0" collapsed="false">
      <c r="A36" s="1" t="s">
        <v>91</v>
      </c>
      <c r="B36" s="1" t="s">
        <v>92</v>
      </c>
      <c r="C36" s="2" t="s">
        <v>93</v>
      </c>
      <c r="D36" s="3" t="n">
        <v>1445</v>
      </c>
    </row>
    <row r="37" customFormat="false" ht="15" hidden="false" customHeight="false" outlineLevel="0" collapsed="false">
      <c r="A37" s="1" t="s">
        <v>94</v>
      </c>
      <c r="B37" s="1" t="s">
        <v>95</v>
      </c>
      <c r="C37" s="2" t="s">
        <v>67</v>
      </c>
      <c r="D37" s="3" t="n">
        <v>1446</v>
      </c>
    </row>
    <row r="38" customFormat="false" ht="15" hidden="false" customHeight="false" outlineLevel="0" collapsed="false">
      <c r="A38" s="1" t="s">
        <v>96</v>
      </c>
      <c r="B38" s="1" t="s">
        <v>97</v>
      </c>
      <c r="C38" s="2" t="s">
        <v>6</v>
      </c>
      <c r="D38" s="3" t="n">
        <v>31518</v>
      </c>
    </row>
    <row r="39" customFormat="false" ht="15" hidden="false" customHeight="false" outlineLevel="0" collapsed="false">
      <c r="A39" s="1" t="s">
        <v>98</v>
      </c>
      <c r="B39" s="1" t="s">
        <v>99</v>
      </c>
      <c r="C39" s="2" t="s">
        <v>6</v>
      </c>
      <c r="D39" s="3" t="n">
        <v>1447</v>
      </c>
    </row>
    <row r="40" customFormat="false" ht="15" hidden="false" customHeight="false" outlineLevel="0" collapsed="false">
      <c r="A40" s="1" t="s">
        <v>100</v>
      </c>
      <c r="B40" s="1" t="s">
        <v>101</v>
      </c>
      <c r="D40" s="3" t="n">
        <v>1444</v>
      </c>
    </row>
    <row r="41" customFormat="false" ht="15" hidden="false" customHeight="false" outlineLevel="0" collapsed="false">
      <c r="A41" s="1" t="s">
        <v>102</v>
      </c>
      <c r="B41" s="1" t="s">
        <v>103</v>
      </c>
      <c r="C41" s="2" t="s">
        <v>104</v>
      </c>
      <c r="D41" s="3" t="n">
        <v>31533</v>
      </c>
    </row>
    <row r="42" customFormat="false" ht="15" hidden="false" customHeight="true" outlineLevel="0" collapsed="false">
      <c r="A42" s="1" t="s">
        <v>105</v>
      </c>
      <c r="B42" s="1" t="s">
        <v>106</v>
      </c>
      <c r="C42" s="2" t="s">
        <v>107</v>
      </c>
      <c r="D42" s="3" t="n">
        <v>31519</v>
      </c>
    </row>
    <row r="43" customFormat="false" ht="15" hidden="false" customHeight="false" outlineLevel="0" collapsed="false">
      <c r="A43" s="1" t="s">
        <v>108</v>
      </c>
      <c r="B43" s="1" t="s">
        <v>109</v>
      </c>
      <c r="C43" s="2" t="s">
        <v>110</v>
      </c>
      <c r="D43" s="3" t="n">
        <v>19753</v>
      </c>
    </row>
    <row r="44" customFormat="false" ht="15" hidden="false" customHeight="false" outlineLevel="0" collapsed="false">
      <c r="A44" s="1" t="s">
        <v>111</v>
      </c>
      <c r="B44" s="1" t="s">
        <v>112</v>
      </c>
      <c r="C44" s="2" t="s">
        <v>113</v>
      </c>
      <c r="D44" s="3" t="n">
        <v>30108</v>
      </c>
    </row>
    <row r="45" customFormat="false" ht="15" hidden="false" customHeight="false" outlineLevel="0" collapsed="false">
      <c r="A45" s="1" t="s">
        <v>114</v>
      </c>
      <c r="B45" s="1" t="s">
        <v>115</v>
      </c>
      <c r="C45" s="2" t="s">
        <v>116</v>
      </c>
      <c r="D45" s="3" t="n">
        <v>19754</v>
      </c>
    </row>
    <row r="46" customFormat="false" ht="15" hidden="false" customHeight="false" outlineLevel="0" collapsed="false">
      <c r="A46" s="1" t="s">
        <v>117</v>
      </c>
      <c r="B46" s="1" t="s">
        <v>118</v>
      </c>
      <c r="D46" s="3" t="n">
        <v>1547</v>
      </c>
    </row>
    <row r="47" customFormat="false" ht="15" hidden="false" customHeight="false" outlineLevel="0" collapsed="false">
      <c r="A47" s="1" t="s">
        <v>119</v>
      </c>
      <c r="B47" s="1" t="s">
        <v>120</v>
      </c>
      <c r="C47" s="2" t="s">
        <v>6</v>
      </c>
      <c r="D47" s="3" t="n">
        <v>19755</v>
      </c>
    </row>
    <row r="48" customFormat="false" ht="12.75" hidden="false" customHeight="true" outlineLevel="0" collapsed="false">
      <c r="A48" s="1" t="s">
        <v>121</v>
      </c>
      <c r="B48" s="1" t="s">
        <v>122</v>
      </c>
      <c r="D48" s="3" t="n">
        <v>1544</v>
      </c>
    </row>
    <row r="49" customFormat="false" ht="15" hidden="false" customHeight="false" outlineLevel="0" collapsed="false">
      <c r="A49" s="1" t="s">
        <v>123</v>
      </c>
      <c r="B49" s="1" t="s">
        <v>124</v>
      </c>
      <c r="C49" s="2" t="s">
        <v>125</v>
      </c>
      <c r="D49" s="3" t="n">
        <v>19756</v>
      </c>
    </row>
    <row r="50" customFormat="false" ht="15" hidden="false" customHeight="false" outlineLevel="0" collapsed="false">
      <c r="A50" s="1" t="s">
        <v>126</v>
      </c>
      <c r="B50" s="1" t="s">
        <v>127</v>
      </c>
      <c r="C50" s="2" t="s">
        <v>128</v>
      </c>
      <c r="D50" s="3" t="n">
        <v>19757</v>
      </c>
    </row>
    <row r="51" customFormat="false" ht="15" hidden="false" customHeight="false" outlineLevel="0" collapsed="false">
      <c r="A51" s="1" t="s">
        <v>129</v>
      </c>
      <c r="B51" s="1" t="s">
        <v>130</v>
      </c>
      <c r="C51" s="2" t="s">
        <v>6</v>
      </c>
      <c r="D51" s="3" t="n">
        <v>45824</v>
      </c>
    </row>
    <row r="52" customFormat="false" ht="15" hidden="false" customHeight="true" outlineLevel="0" collapsed="false">
      <c r="A52" s="1" t="s">
        <v>131</v>
      </c>
      <c r="B52" s="1" t="s">
        <v>132</v>
      </c>
      <c r="C52" s="2" t="s">
        <v>133</v>
      </c>
      <c r="D52" s="3" t="n">
        <v>45825</v>
      </c>
    </row>
    <row r="53" customFormat="false" ht="15" hidden="false" customHeight="false" outlineLevel="0" collapsed="false">
      <c r="A53" s="1" t="s">
        <v>134</v>
      </c>
      <c r="B53" s="1" t="s">
        <v>135</v>
      </c>
      <c r="C53" s="2" t="s">
        <v>6</v>
      </c>
      <c r="D53" s="3" t="n">
        <v>32250</v>
      </c>
    </row>
    <row r="54" customFormat="false" ht="15" hidden="false" customHeight="true" outlineLevel="0" collapsed="false">
      <c r="A54" s="1" t="s">
        <v>136</v>
      </c>
      <c r="B54" s="1" t="s">
        <v>137</v>
      </c>
      <c r="C54" s="2" t="s">
        <v>138</v>
      </c>
      <c r="D54" s="3" t="n">
        <v>38634</v>
      </c>
    </row>
    <row r="55" customFormat="false" ht="15" hidden="false" customHeight="false" outlineLevel="0" collapsed="false">
      <c r="A55" s="1" t="s">
        <v>139</v>
      </c>
      <c r="B55" s="1" t="s">
        <v>140</v>
      </c>
      <c r="C55" s="2" t="s">
        <v>141</v>
      </c>
      <c r="D55" s="3" t="n">
        <v>38501</v>
      </c>
    </row>
    <row r="56" customFormat="false" ht="15" hidden="false" customHeight="false" outlineLevel="0" collapsed="false">
      <c r="A56" s="1" t="s">
        <v>142</v>
      </c>
      <c r="B56" s="1" t="s">
        <v>143</v>
      </c>
      <c r="C56" s="2" t="s">
        <v>144</v>
      </c>
      <c r="D56" s="3" t="n">
        <v>38502</v>
      </c>
    </row>
    <row r="57" customFormat="false" ht="15" hidden="false" customHeight="false" outlineLevel="0" collapsed="false">
      <c r="A57" s="1" t="s">
        <v>145</v>
      </c>
      <c r="B57" s="1" t="s">
        <v>146</v>
      </c>
      <c r="C57" s="2" t="s">
        <v>6</v>
      </c>
      <c r="D57" s="3" t="n">
        <v>34423</v>
      </c>
    </row>
    <row r="58" customFormat="false" ht="15" hidden="false" customHeight="false" outlineLevel="0" collapsed="false">
      <c r="A58" s="1" t="s">
        <v>147</v>
      </c>
      <c r="B58" s="1" t="s">
        <v>148</v>
      </c>
      <c r="C58" s="2" t="s">
        <v>6</v>
      </c>
      <c r="D58" s="3" t="n">
        <v>19758</v>
      </c>
    </row>
    <row r="59" customFormat="false" ht="15" hidden="false" customHeight="false" outlineLevel="0" collapsed="false">
      <c r="A59" s="1" t="s">
        <v>149</v>
      </c>
      <c r="B59" s="1" t="s">
        <v>150</v>
      </c>
      <c r="C59" s="2" t="s">
        <v>151</v>
      </c>
      <c r="D59" s="3" t="n">
        <v>1223</v>
      </c>
    </row>
    <row r="60" customFormat="false" ht="15" hidden="false" customHeight="false" outlineLevel="0" collapsed="false">
      <c r="A60" s="1" t="s">
        <v>152</v>
      </c>
      <c r="B60" s="1" t="s">
        <v>153</v>
      </c>
      <c r="C60" s="2" t="s">
        <v>154</v>
      </c>
      <c r="D60" s="3" t="n">
        <v>19759</v>
      </c>
    </row>
    <row r="61" customFormat="false" ht="15" hidden="false" customHeight="false" outlineLevel="0" collapsed="false">
      <c r="A61" s="1" t="s">
        <v>155</v>
      </c>
      <c r="B61" s="1" t="s">
        <v>156</v>
      </c>
      <c r="D61" s="3" t="n">
        <v>1219</v>
      </c>
    </row>
    <row r="62" customFormat="false" ht="15" hidden="false" customHeight="false" outlineLevel="0" collapsed="false">
      <c r="A62" s="1" t="s">
        <v>157</v>
      </c>
      <c r="B62" s="1" t="s">
        <v>158</v>
      </c>
      <c r="C62" s="2" t="s">
        <v>151</v>
      </c>
      <c r="D62" s="3" t="n">
        <v>19760</v>
      </c>
    </row>
    <row r="63" customFormat="false" ht="15" hidden="false" customHeight="false" outlineLevel="0" collapsed="false">
      <c r="A63" s="1" t="s">
        <v>159</v>
      </c>
      <c r="B63" s="1" t="s">
        <v>160</v>
      </c>
      <c r="D63" s="3" t="n">
        <v>1222</v>
      </c>
    </row>
    <row r="64" customFormat="false" ht="15" hidden="false" customHeight="false" outlineLevel="0" collapsed="false">
      <c r="A64" s="1" t="s">
        <v>161</v>
      </c>
      <c r="B64" s="1" t="s">
        <v>162</v>
      </c>
      <c r="C64" s="2" t="s">
        <v>163</v>
      </c>
      <c r="D64" s="3" t="n">
        <v>10210</v>
      </c>
    </row>
    <row r="65" customFormat="false" ht="15" hidden="false" customHeight="false" outlineLevel="0" collapsed="false">
      <c r="A65" s="1" t="s">
        <v>164</v>
      </c>
      <c r="B65" s="1" t="s">
        <v>165</v>
      </c>
      <c r="C65" s="2" t="s">
        <v>166</v>
      </c>
      <c r="D65" s="3" t="n">
        <v>19761</v>
      </c>
    </row>
    <row r="66" customFormat="false" ht="15" hidden="false" customHeight="false" outlineLevel="0" collapsed="false">
      <c r="A66" s="1" t="s">
        <v>167</v>
      </c>
      <c r="B66" s="1" t="s">
        <v>168</v>
      </c>
      <c r="C66" s="2" t="s">
        <v>169</v>
      </c>
      <c r="D66" s="3" t="n">
        <v>1804</v>
      </c>
    </row>
    <row r="67" customFormat="false" ht="15" hidden="false" customHeight="false" outlineLevel="0" collapsed="false">
      <c r="A67" s="1" t="s">
        <v>170</v>
      </c>
      <c r="B67" s="1" t="s">
        <v>171</v>
      </c>
      <c r="C67" s="2" t="s">
        <v>6</v>
      </c>
      <c r="D67" s="3" t="n">
        <v>34424</v>
      </c>
    </row>
    <row r="68" customFormat="false" ht="15" hidden="false" customHeight="false" outlineLevel="0" collapsed="false">
      <c r="A68" s="1" t="s">
        <v>172</v>
      </c>
      <c r="B68" s="1" t="s">
        <v>173</v>
      </c>
      <c r="C68" s="2" t="s">
        <v>6</v>
      </c>
      <c r="D68" s="3" t="n">
        <v>44488</v>
      </c>
    </row>
    <row r="69" customFormat="false" ht="15" hidden="false" customHeight="false" outlineLevel="0" collapsed="false">
      <c r="A69" s="1" t="s">
        <v>174</v>
      </c>
      <c r="B69" s="1" t="s">
        <v>175</v>
      </c>
      <c r="C69" s="2" t="s">
        <v>176</v>
      </c>
      <c r="D69" s="3" t="n">
        <v>1101</v>
      </c>
    </row>
    <row r="70" customFormat="false" ht="15" hidden="false" customHeight="false" outlineLevel="0" collapsed="false">
      <c r="A70" s="1" t="s">
        <v>177</v>
      </c>
      <c r="B70" s="1" t="s">
        <v>178</v>
      </c>
      <c r="C70" s="2" t="s">
        <v>179</v>
      </c>
      <c r="D70" s="3" t="n">
        <v>24389</v>
      </c>
    </row>
    <row r="71" customFormat="false" ht="15" hidden="false" customHeight="false" outlineLevel="0" collapsed="false">
      <c r="A71" s="1" t="s">
        <v>180</v>
      </c>
      <c r="B71" s="1" t="s">
        <v>181</v>
      </c>
      <c r="C71" s="2" t="s">
        <v>182</v>
      </c>
      <c r="D71" s="3" t="n">
        <v>10206</v>
      </c>
    </row>
    <row r="72" customFormat="false" ht="15" hidden="false" customHeight="false" outlineLevel="0" collapsed="false">
      <c r="A72" s="1" t="s">
        <v>183</v>
      </c>
      <c r="B72" s="1" t="s">
        <v>184</v>
      </c>
      <c r="C72" s="2" t="s">
        <v>6</v>
      </c>
      <c r="D72" s="3" t="n">
        <v>19514</v>
      </c>
    </row>
    <row r="73" customFormat="false" ht="15" hidden="false" customHeight="false" outlineLevel="0" collapsed="false">
      <c r="A73" s="1" t="s">
        <v>185</v>
      </c>
      <c r="B73" s="1" t="s">
        <v>186</v>
      </c>
      <c r="D73" s="3" t="n">
        <v>1970</v>
      </c>
    </row>
    <row r="74" customFormat="false" ht="15" hidden="false" customHeight="false" outlineLevel="0" collapsed="false">
      <c r="A74" s="1" t="s">
        <v>187</v>
      </c>
      <c r="B74" s="1" t="s">
        <v>188</v>
      </c>
      <c r="C74" s="2" t="s">
        <v>6</v>
      </c>
      <c r="D74" s="3" t="n">
        <v>1971</v>
      </c>
    </row>
    <row r="75" customFormat="false" ht="15" hidden="false" customHeight="false" outlineLevel="0" collapsed="false">
      <c r="A75" s="1" t="s">
        <v>189</v>
      </c>
      <c r="B75" s="1" t="s">
        <v>190</v>
      </c>
      <c r="C75" s="2" t="s">
        <v>191</v>
      </c>
      <c r="D75" s="3" t="n">
        <v>38975</v>
      </c>
    </row>
    <row r="76" customFormat="false" ht="15" hidden="false" customHeight="false" outlineLevel="0" collapsed="false">
      <c r="A76" s="1" t="s">
        <v>192</v>
      </c>
      <c r="B76" s="1" t="s">
        <v>193</v>
      </c>
      <c r="C76" s="2" t="s">
        <v>194</v>
      </c>
      <c r="D76" s="3" t="n">
        <v>19516</v>
      </c>
    </row>
    <row r="77" customFormat="false" ht="15" hidden="false" customHeight="false" outlineLevel="0" collapsed="false">
      <c r="A77" s="1" t="s">
        <v>195</v>
      </c>
      <c r="B77" s="1" t="s">
        <v>196</v>
      </c>
      <c r="C77" s="2" t="s">
        <v>197</v>
      </c>
      <c r="D77" s="3" t="n">
        <v>29910</v>
      </c>
    </row>
    <row r="78" customFormat="false" ht="15" hidden="false" customHeight="false" outlineLevel="0" collapsed="false">
      <c r="A78" s="1" t="s">
        <v>198</v>
      </c>
      <c r="B78" s="1" t="s">
        <v>199</v>
      </c>
      <c r="C78" s="2" t="s">
        <v>200</v>
      </c>
      <c r="D78" s="3" t="n">
        <v>31528</v>
      </c>
    </row>
    <row r="79" customFormat="false" ht="15" hidden="false" customHeight="false" outlineLevel="0" collapsed="false">
      <c r="A79" s="1" t="s">
        <v>201</v>
      </c>
      <c r="B79" s="1" t="s">
        <v>202</v>
      </c>
      <c r="C79" s="2" t="s">
        <v>203</v>
      </c>
      <c r="D79" s="3" t="n">
        <v>19513</v>
      </c>
    </row>
    <row r="80" customFormat="false" ht="15" hidden="false" customHeight="false" outlineLevel="0" collapsed="false">
      <c r="A80" s="1" t="s">
        <v>204</v>
      </c>
      <c r="B80" s="1" t="s">
        <v>205</v>
      </c>
      <c r="C80" s="2" t="s">
        <v>206</v>
      </c>
      <c r="D80" s="3" t="n">
        <v>29913</v>
      </c>
    </row>
    <row r="81" customFormat="false" ht="15" hidden="false" customHeight="false" outlineLevel="0" collapsed="false">
      <c r="A81" s="1" t="s">
        <v>207</v>
      </c>
      <c r="B81" s="1" t="s">
        <v>208</v>
      </c>
      <c r="C81" s="2" t="s">
        <v>209</v>
      </c>
      <c r="D81" s="3" t="n">
        <v>29912</v>
      </c>
    </row>
    <row r="82" customFormat="false" ht="15" hidden="false" customHeight="false" outlineLevel="0" collapsed="false">
      <c r="A82" s="1" t="s">
        <v>210</v>
      </c>
      <c r="B82" s="1" t="s">
        <v>211</v>
      </c>
      <c r="C82" s="2" t="s">
        <v>212</v>
      </c>
      <c r="D82" s="3" t="n">
        <v>38965</v>
      </c>
    </row>
    <row r="83" customFormat="false" ht="15" hidden="false" customHeight="false" outlineLevel="0" collapsed="false">
      <c r="A83" s="1" t="s">
        <v>213</v>
      </c>
      <c r="B83" s="1" t="s">
        <v>214</v>
      </c>
      <c r="C83" s="2" t="s">
        <v>182</v>
      </c>
      <c r="D83" s="3" t="n">
        <v>19515</v>
      </c>
    </row>
    <row r="84" customFormat="false" ht="15" hidden="false" customHeight="false" outlineLevel="0" collapsed="false">
      <c r="A84" s="1" t="s">
        <v>215</v>
      </c>
      <c r="B84" s="1" t="s">
        <v>216</v>
      </c>
      <c r="C84" s="2" t="s">
        <v>217</v>
      </c>
      <c r="D84" s="3" t="n">
        <v>1103</v>
      </c>
    </row>
    <row r="85" customFormat="false" ht="15" hidden="false" customHeight="false" outlineLevel="0" collapsed="false">
      <c r="A85" s="1" t="s">
        <v>218</v>
      </c>
      <c r="B85" s="1" t="s">
        <v>219</v>
      </c>
      <c r="C85" s="2" t="s">
        <v>6</v>
      </c>
      <c r="D85" s="3" t="n">
        <v>19517</v>
      </c>
    </row>
    <row r="86" customFormat="false" ht="15" hidden="false" customHeight="false" outlineLevel="0" collapsed="false">
      <c r="A86" s="1" t="s">
        <v>220</v>
      </c>
      <c r="B86" s="1" t="s">
        <v>221</v>
      </c>
      <c r="C86" s="2" t="s">
        <v>222</v>
      </c>
      <c r="D86" s="3" t="n">
        <v>1973</v>
      </c>
    </row>
    <row r="87" customFormat="false" ht="15" hidden="false" customHeight="false" outlineLevel="0" collapsed="false">
      <c r="A87" s="1" t="s">
        <v>223</v>
      </c>
      <c r="B87" s="1" t="s">
        <v>224</v>
      </c>
      <c r="C87" s="2" t="s">
        <v>225</v>
      </c>
      <c r="D87" s="3" t="n">
        <v>1974</v>
      </c>
    </row>
    <row r="88" customFormat="false" ht="15" hidden="false" customHeight="false" outlineLevel="0" collapsed="false">
      <c r="A88" s="1" t="s">
        <v>226</v>
      </c>
      <c r="B88" s="1" t="s">
        <v>227</v>
      </c>
      <c r="C88" s="2" t="s">
        <v>228</v>
      </c>
      <c r="D88" s="3" t="n">
        <v>1975</v>
      </c>
    </row>
    <row r="89" customFormat="false" ht="15" hidden="false" customHeight="true" outlineLevel="0" collapsed="false">
      <c r="A89" s="1" t="s">
        <v>229</v>
      </c>
      <c r="B89" s="1" t="s">
        <v>230</v>
      </c>
      <c r="C89" s="2" t="s">
        <v>48</v>
      </c>
      <c r="D89" s="3" t="n">
        <v>1972</v>
      </c>
    </row>
    <row r="90" customFormat="false" ht="15" hidden="false" customHeight="false" outlineLevel="0" collapsed="false">
      <c r="A90" s="1" t="s">
        <v>231</v>
      </c>
      <c r="B90" s="1" t="s">
        <v>232</v>
      </c>
      <c r="C90" s="2" t="s">
        <v>233</v>
      </c>
      <c r="D90" s="3" t="n">
        <v>19518</v>
      </c>
    </row>
    <row r="91" customFormat="false" ht="15" hidden="false" customHeight="false" outlineLevel="0" collapsed="false">
      <c r="A91" s="1" t="s">
        <v>234</v>
      </c>
      <c r="B91" s="1" t="s">
        <v>235</v>
      </c>
      <c r="C91" s="2" t="s">
        <v>236</v>
      </c>
      <c r="D91" s="3" t="n">
        <v>6346</v>
      </c>
    </row>
    <row r="92" customFormat="false" ht="15" hidden="false" customHeight="false" outlineLevel="0" collapsed="false">
      <c r="A92" s="1" t="s">
        <v>237</v>
      </c>
      <c r="B92" s="1" t="s">
        <v>238</v>
      </c>
      <c r="C92" s="2" t="s">
        <v>239</v>
      </c>
      <c r="D92" s="3" t="n">
        <v>6354</v>
      </c>
    </row>
    <row r="93" customFormat="false" ht="15" hidden="false" customHeight="false" outlineLevel="0" collapsed="false">
      <c r="A93" s="1" t="s">
        <v>240</v>
      </c>
      <c r="B93" s="1" t="s">
        <v>241</v>
      </c>
      <c r="C93" s="2" t="s">
        <v>242</v>
      </c>
      <c r="D93" s="3" t="n">
        <v>1456</v>
      </c>
    </row>
    <row r="94" customFormat="false" ht="15" hidden="false" customHeight="false" outlineLevel="0" collapsed="false">
      <c r="A94" s="1" t="s">
        <v>243</v>
      </c>
      <c r="B94" s="1" t="s">
        <v>244</v>
      </c>
      <c r="C94" s="2" t="s">
        <v>245</v>
      </c>
      <c r="D94" s="3" t="n">
        <v>45907</v>
      </c>
    </row>
    <row r="95" customFormat="false" ht="15" hidden="false" customHeight="false" outlineLevel="0" collapsed="false">
      <c r="A95" s="1" t="s">
        <v>246</v>
      </c>
      <c r="B95" s="1" t="s">
        <v>247</v>
      </c>
      <c r="C95" s="2" t="s">
        <v>6</v>
      </c>
      <c r="D95" s="3" t="n">
        <v>45827</v>
      </c>
    </row>
    <row r="96" customFormat="false" ht="15" hidden="false" customHeight="false" outlineLevel="0" collapsed="false">
      <c r="A96" s="1" t="s">
        <v>248</v>
      </c>
      <c r="B96" s="1" t="s">
        <v>249</v>
      </c>
      <c r="C96" s="2" t="s">
        <v>250</v>
      </c>
      <c r="D96" s="3" t="n">
        <v>45828</v>
      </c>
    </row>
    <row r="97" customFormat="false" ht="15" hidden="false" customHeight="false" outlineLevel="0" collapsed="false">
      <c r="A97" s="1" t="s">
        <v>251</v>
      </c>
      <c r="B97" s="1" t="s">
        <v>252</v>
      </c>
      <c r="C97" s="2" t="s">
        <v>48</v>
      </c>
      <c r="D97" s="3" t="n">
        <v>34419</v>
      </c>
    </row>
    <row r="98" customFormat="false" ht="15" hidden="false" customHeight="false" outlineLevel="0" collapsed="false">
      <c r="A98" s="1" t="s">
        <v>253</v>
      </c>
      <c r="B98" s="1" t="s">
        <v>254</v>
      </c>
      <c r="C98" s="2" t="s">
        <v>255</v>
      </c>
      <c r="D98" s="3" t="n">
        <v>38347</v>
      </c>
    </row>
    <row r="99" customFormat="false" ht="15" hidden="false" customHeight="false" outlineLevel="0" collapsed="false">
      <c r="A99" s="1" t="s">
        <v>256</v>
      </c>
      <c r="B99" s="1" t="s">
        <v>257</v>
      </c>
      <c r="C99" s="2" t="s">
        <v>258</v>
      </c>
      <c r="D99" s="3" t="n">
        <v>45826</v>
      </c>
    </row>
    <row r="100" customFormat="false" ht="15" hidden="false" customHeight="false" outlineLevel="0" collapsed="false">
      <c r="A100" s="1" t="s">
        <v>259</v>
      </c>
      <c r="B100" s="1" t="s">
        <v>260</v>
      </c>
      <c r="C100" s="2" t="s">
        <v>261</v>
      </c>
      <c r="D100" s="3" t="n">
        <v>38348</v>
      </c>
    </row>
    <row r="101" customFormat="false" ht="15" hidden="false" customHeight="false" outlineLevel="0" collapsed="false">
      <c r="A101" s="1" t="s">
        <v>262</v>
      </c>
      <c r="B101" s="1" t="s">
        <v>263</v>
      </c>
      <c r="C101" s="2" t="s">
        <v>6</v>
      </c>
      <c r="D101" s="3" t="n">
        <v>32033</v>
      </c>
    </row>
    <row r="102" customFormat="false" ht="15" hidden="false" customHeight="false" outlineLevel="0" collapsed="false">
      <c r="A102" s="1" t="s">
        <v>264</v>
      </c>
      <c r="B102" s="1" t="s">
        <v>265</v>
      </c>
      <c r="D102" s="3" t="n">
        <v>29914</v>
      </c>
    </row>
    <row r="103" customFormat="false" ht="15" hidden="false" customHeight="false" outlineLevel="0" collapsed="false">
      <c r="A103" s="1" t="s">
        <v>266</v>
      </c>
      <c r="B103" s="1" t="s">
        <v>267</v>
      </c>
      <c r="C103" s="2" t="s">
        <v>6</v>
      </c>
      <c r="D103" s="3" t="n">
        <v>45829</v>
      </c>
    </row>
    <row r="104" customFormat="false" ht="15" hidden="false" customHeight="false" outlineLevel="0" collapsed="false">
      <c r="A104" s="1" t="s">
        <v>268</v>
      </c>
      <c r="B104" s="1" t="s">
        <v>269</v>
      </c>
      <c r="C104" s="2" t="s">
        <v>6</v>
      </c>
      <c r="D104" s="3" t="n">
        <v>38980</v>
      </c>
    </row>
    <row r="105" customFormat="false" ht="15" hidden="false" customHeight="false" outlineLevel="0" collapsed="false">
      <c r="A105" s="1" t="s">
        <v>270</v>
      </c>
      <c r="B105" s="1" t="s">
        <v>271</v>
      </c>
      <c r="C105" s="2" t="s">
        <v>272</v>
      </c>
      <c r="D105" s="3" t="n">
        <v>38635</v>
      </c>
    </row>
    <row r="106" customFormat="false" ht="15" hidden="false" customHeight="false" outlineLevel="0" collapsed="false">
      <c r="A106" s="1" t="s">
        <v>273</v>
      </c>
      <c r="B106" s="1" t="s">
        <v>274</v>
      </c>
      <c r="C106" s="2" t="s">
        <v>6</v>
      </c>
      <c r="D106" s="3" t="n">
        <v>29915</v>
      </c>
    </row>
    <row r="107" customFormat="false" ht="15" hidden="false" customHeight="false" outlineLevel="0" collapsed="false">
      <c r="A107" s="1" t="s">
        <v>275</v>
      </c>
      <c r="B107" s="1" t="s">
        <v>276</v>
      </c>
      <c r="C107" s="2" t="s">
        <v>6</v>
      </c>
      <c r="D107" s="3" t="n">
        <v>1551</v>
      </c>
    </row>
    <row r="108" customFormat="false" ht="15" hidden="false" customHeight="false" outlineLevel="0" collapsed="false">
      <c r="A108" s="1" t="s">
        <v>277</v>
      </c>
      <c r="B108" s="1" t="s">
        <v>278</v>
      </c>
      <c r="C108" s="2" t="s">
        <v>6</v>
      </c>
      <c r="D108" s="3" t="n">
        <v>45830</v>
      </c>
    </row>
    <row r="109" customFormat="false" ht="15" hidden="false" customHeight="false" outlineLevel="0" collapsed="false">
      <c r="A109" s="1" t="s">
        <v>279</v>
      </c>
      <c r="B109" s="1" t="s">
        <v>280</v>
      </c>
      <c r="C109" s="2" t="s">
        <v>6</v>
      </c>
      <c r="D109" s="3" t="n">
        <v>30914</v>
      </c>
    </row>
    <row r="110" customFormat="false" ht="15" hidden="false" customHeight="false" outlineLevel="0" collapsed="false">
      <c r="A110" s="1" t="s">
        <v>281</v>
      </c>
      <c r="B110" s="1" t="s">
        <v>282</v>
      </c>
      <c r="C110" s="2" t="s">
        <v>283</v>
      </c>
      <c r="D110" s="3" t="n">
        <v>29857</v>
      </c>
    </row>
    <row r="111" customFormat="false" ht="15" hidden="false" customHeight="false" outlineLevel="0" collapsed="false">
      <c r="A111" s="1" t="s">
        <v>284</v>
      </c>
      <c r="B111" s="1" t="s">
        <v>285</v>
      </c>
      <c r="C111" s="2" t="s">
        <v>286</v>
      </c>
      <c r="D111" s="3" t="n">
        <v>45831</v>
      </c>
    </row>
    <row r="112" customFormat="false" ht="15" hidden="false" customHeight="false" outlineLevel="0" collapsed="false">
      <c r="A112" s="1" t="s">
        <v>287</v>
      </c>
      <c r="B112" s="1" t="s">
        <v>288</v>
      </c>
      <c r="C112" s="2" t="s">
        <v>48</v>
      </c>
      <c r="D112" s="3" t="n">
        <v>29818</v>
      </c>
    </row>
    <row r="113" customFormat="false" ht="15" hidden="false" customHeight="false" outlineLevel="0" collapsed="false">
      <c r="A113" s="1" t="s">
        <v>289</v>
      </c>
      <c r="B113" s="1" t="s">
        <v>290</v>
      </c>
      <c r="C113" s="2" t="s">
        <v>291</v>
      </c>
      <c r="D113" s="3" t="n">
        <v>1412</v>
      </c>
    </row>
    <row r="114" customFormat="false" ht="15" hidden="false" customHeight="false" outlineLevel="0" collapsed="false">
      <c r="A114" s="1" t="s">
        <v>292</v>
      </c>
      <c r="B114" s="1" t="s">
        <v>293</v>
      </c>
      <c r="D114" s="3" t="n">
        <v>19519</v>
      </c>
    </row>
    <row r="115" customFormat="false" ht="15" hidden="false" customHeight="false" outlineLevel="0" collapsed="false">
      <c r="A115" s="1" t="s">
        <v>294</v>
      </c>
      <c r="B115" s="1" t="s">
        <v>295</v>
      </c>
      <c r="C115" s="2" t="s">
        <v>296</v>
      </c>
      <c r="D115" s="3" t="n">
        <v>19520</v>
      </c>
    </row>
    <row r="116" customFormat="false" ht="15" hidden="false" customHeight="false" outlineLevel="0" collapsed="false">
      <c r="A116" s="1" t="s">
        <v>297</v>
      </c>
      <c r="B116" s="1" t="s">
        <v>298</v>
      </c>
      <c r="D116" s="3" t="n">
        <v>1720</v>
      </c>
    </row>
    <row r="117" customFormat="false" ht="15" hidden="false" customHeight="false" outlineLevel="0" collapsed="false">
      <c r="A117" s="1" t="s">
        <v>299</v>
      </c>
      <c r="B117" s="1" t="s">
        <v>300</v>
      </c>
      <c r="D117" s="3" t="n">
        <v>1358</v>
      </c>
    </row>
    <row r="118" customFormat="false" ht="15" hidden="false" customHeight="true" outlineLevel="0" collapsed="false">
      <c r="A118" s="1" t="s">
        <v>301</v>
      </c>
      <c r="B118" s="1" t="s">
        <v>302</v>
      </c>
      <c r="C118" s="2" t="s">
        <v>303</v>
      </c>
      <c r="D118" s="3" t="n">
        <v>9476</v>
      </c>
    </row>
    <row r="119" customFormat="false" ht="15" hidden="false" customHeight="false" outlineLevel="0" collapsed="false">
      <c r="A119" s="1" t="s">
        <v>304</v>
      </c>
      <c r="B119" s="1" t="s">
        <v>305</v>
      </c>
      <c r="C119" s="2" t="s">
        <v>306</v>
      </c>
      <c r="D119" s="3" t="n">
        <v>32606</v>
      </c>
    </row>
    <row r="120" customFormat="false" ht="15" hidden="false" customHeight="false" outlineLevel="0" collapsed="false">
      <c r="A120" s="1" t="s">
        <v>307</v>
      </c>
      <c r="B120" s="1" t="s">
        <v>308</v>
      </c>
      <c r="C120" s="2" t="s">
        <v>309</v>
      </c>
      <c r="D120" s="3" t="n">
        <v>6076</v>
      </c>
    </row>
    <row r="121" customFormat="false" ht="15" hidden="false" customHeight="false" outlineLevel="0" collapsed="false">
      <c r="A121" s="1" t="s">
        <v>310</v>
      </c>
      <c r="B121" s="1" t="s">
        <v>311</v>
      </c>
      <c r="C121" s="2" t="s">
        <v>312</v>
      </c>
      <c r="D121" s="3" t="n">
        <v>8565</v>
      </c>
    </row>
    <row r="122" customFormat="false" ht="15" hidden="false" customHeight="false" outlineLevel="0" collapsed="false">
      <c r="A122" s="1" t="s">
        <v>313</v>
      </c>
      <c r="B122" s="1" t="s">
        <v>314</v>
      </c>
      <c r="C122" s="2" t="s">
        <v>315</v>
      </c>
      <c r="D122" s="3" t="n">
        <v>19521</v>
      </c>
    </row>
    <row r="123" customFormat="false" ht="15" hidden="false" customHeight="false" outlineLevel="0" collapsed="false">
      <c r="A123" s="1" t="s">
        <v>316</v>
      </c>
      <c r="B123" s="1" t="s">
        <v>317</v>
      </c>
      <c r="C123" s="2" t="s">
        <v>6</v>
      </c>
      <c r="D123" s="3" t="n">
        <v>32217</v>
      </c>
    </row>
    <row r="124" customFormat="false" ht="15" hidden="false" customHeight="false" outlineLevel="0" collapsed="false">
      <c r="A124" s="1" t="s">
        <v>318</v>
      </c>
      <c r="B124" s="1" t="s">
        <v>319</v>
      </c>
      <c r="C124" s="2" t="s">
        <v>320</v>
      </c>
      <c r="D124" s="3" t="n">
        <v>38978</v>
      </c>
    </row>
    <row r="125" customFormat="false" ht="15" hidden="false" customHeight="true" outlineLevel="0" collapsed="false">
      <c r="A125" s="1" t="s">
        <v>321</v>
      </c>
      <c r="B125" s="1" t="s">
        <v>322</v>
      </c>
      <c r="C125" s="2" t="s">
        <v>323</v>
      </c>
      <c r="D125" s="3" t="n">
        <v>1438</v>
      </c>
    </row>
    <row r="126" customFormat="false" ht="15" hidden="false" customHeight="false" outlineLevel="0" collapsed="false">
      <c r="A126" s="1" t="s">
        <v>324</v>
      </c>
      <c r="B126" s="1" t="s">
        <v>325</v>
      </c>
      <c r="C126" s="2" t="s">
        <v>326</v>
      </c>
      <c r="D126" s="3" t="n">
        <v>1439</v>
      </c>
    </row>
    <row r="127" customFormat="false" ht="15" hidden="false" customHeight="true" outlineLevel="0" collapsed="false">
      <c r="A127" s="1" t="s">
        <v>327</v>
      </c>
      <c r="B127" s="1" t="s">
        <v>328</v>
      </c>
      <c r="D127" s="3" t="n">
        <v>1437</v>
      </c>
    </row>
    <row r="128" customFormat="false" ht="15" hidden="false" customHeight="false" outlineLevel="0" collapsed="false">
      <c r="A128" s="1" t="s">
        <v>329</v>
      </c>
      <c r="B128" s="1" t="s">
        <v>330</v>
      </c>
      <c r="C128" s="2" t="s">
        <v>331</v>
      </c>
      <c r="D128" s="3" t="n">
        <v>34421</v>
      </c>
    </row>
    <row r="129" customFormat="false" ht="15" hidden="false" customHeight="false" outlineLevel="0" collapsed="false">
      <c r="A129" s="1" t="s">
        <v>332</v>
      </c>
      <c r="B129" s="1" t="s">
        <v>333</v>
      </c>
      <c r="C129" s="2" t="s">
        <v>334</v>
      </c>
      <c r="D129" s="3" t="n">
        <v>35495</v>
      </c>
    </row>
    <row r="130" customFormat="false" ht="15" hidden="false" customHeight="false" outlineLevel="0" collapsed="false">
      <c r="A130" s="1" t="s">
        <v>335</v>
      </c>
      <c r="B130" s="1" t="s">
        <v>336</v>
      </c>
      <c r="C130" s="2" t="s">
        <v>337</v>
      </c>
      <c r="D130" s="3" t="n">
        <v>34545</v>
      </c>
    </row>
    <row r="131" customFormat="false" ht="15" hidden="false" customHeight="true" outlineLevel="0" collapsed="false">
      <c r="A131" s="1" t="s">
        <v>338</v>
      </c>
      <c r="B131" s="1" t="s">
        <v>339</v>
      </c>
      <c r="C131" s="2" t="s">
        <v>340</v>
      </c>
      <c r="D131" s="3" t="n">
        <v>43373</v>
      </c>
    </row>
    <row r="132" customFormat="false" ht="15" hidden="false" customHeight="false" outlineLevel="0" collapsed="false">
      <c r="A132" s="1" t="s">
        <v>341</v>
      </c>
      <c r="B132" s="1" t="s">
        <v>342</v>
      </c>
      <c r="C132" s="2" t="s">
        <v>343</v>
      </c>
      <c r="D132" s="3" t="n">
        <v>30104</v>
      </c>
    </row>
    <row r="133" customFormat="false" ht="15" hidden="false" customHeight="false" outlineLevel="0" collapsed="false">
      <c r="A133" s="1" t="s">
        <v>344</v>
      </c>
      <c r="B133" s="1" t="s">
        <v>345</v>
      </c>
      <c r="C133" s="2" t="s">
        <v>346</v>
      </c>
      <c r="D133" s="3" t="n">
        <v>34547</v>
      </c>
    </row>
    <row r="134" customFormat="false" ht="15" hidden="false" customHeight="false" outlineLevel="0" collapsed="false">
      <c r="A134" s="1" t="s">
        <v>347</v>
      </c>
      <c r="B134" s="1" t="s">
        <v>348</v>
      </c>
      <c r="C134" s="2" t="s">
        <v>349</v>
      </c>
      <c r="D134" s="3" t="n">
        <v>19522</v>
      </c>
    </row>
    <row r="135" customFormat="false" ht="15" hidden="false" customHeight="true" outlineLevel="0" collapsed="false">
      <c r="A135" s="1" t="s">
        <v>350</v>
      </c>
      <c r="B135" s="1" t="s">
        <v>351</v>
      </c>
      <c r="C135" s="2" t="s">
        <v>352</v>
      </c>
      <c r="D135" s="3" t="n">
        <v>31523</v>
      </c>
    </row>
    <row r="136" customFormat="false" ht="15" hidden="false" customHeight="false" outlineLevel="0" collapsed="false">
      <c r="A136" s="1" t="s">
        <v>353</v>
      </c>
      <c r="B136" s="1" t="s">
        <v>354</v>
      </c>
      <c r="D136" s="3" t="n">
        <v>19523</v>
      </c>
    </row>
    <row r="137" customFormat="false" ht="15" hidden="false" customHeight="false" outlineLevel="0" collapsed="false">
      <c r="A137" s="1" t="s">
        <v>355</v>
      </c>
      <c r="B137" s="1" t="s">
        <v>356</v>
      </c>
      <c r="C137" s="2" t="s">
        <v>357</v>
      </c>
      <c r="D137" s="3" t="n">
        <v>30012</v>
      </c>
    </row>
    <row r="138" customFormat="false" ht="15" hidden="false" customHeight="false" outlineLevel="0" collapsed="false">
      <c r="A138" s="1" t="s">
        <v>358</v>
      </c>
      <c r="B138" s="1" t="s">
        <v>359</v>
      </c>
      <c r="C138" s="2" t="s">
        <v>360</v>
      </c>
      <c r="D138" s="3" t="n">
        <v>1449</v>
      </c>
    </row>
    <row r="139" customFormat="false" ht="15" hidden="false" customHeight="false" outlineLevel="0" collapsed="false">
      <c r="A139" s="1" t="s">
        <v>361</v>
      </c>
      <c r="B139" s="1" t="s">
        <v>362</v>
      </c>
      <c r="C139" s="2" t="s">
        <v>363</v>
      </c>
      <c r="D139" s="3" t="n">
        <v>29995</v>
      </c>
    </row>
    <row r="140" customFormat="false" ht="15" hidden="false" customHeight="false" outlineLevel="0" collapsed="false">
      <c r="A140" s="1" t="s">
        <v>364</v>
      </c>
      <c r="B140" s="1" t="s">
        <v>365</v>
      </c>
      <c r="C140" s="2" t="s">
        <v>366</v>
      </c>
      <c r="D140" s="3" t="n">
        <v>38366</v>
      </c>
    </row>
    <row r="141" customFormat="false" ht="15" hidden="false" customHeight="false" outlineLevel="0" collapsed="false">
      <c r="A141" s="1" t="s">
        <v>367</v>
      </c>
      <c r="B141" s="1" t="s">
        <v>368</v>
      </c>
      <c r="C141" s="2" t="s">
        <v>369</v>
      </c>
      <c r="D141" s="3" t="n">
        <v>19524</v>
      </c>
    </row>
    <row r="142" customFormat="false" ht="15" hidden="false" customHeight="true" outlineLevel="0" collapsed="false">
      <c r="A142" s="1" t="s">
        <v>370</v>
      </c>
      <c r="B142" s="1" t="s">
        <v>371</v>
      </c>
      <c r="C142" s="2" t="s">
        <v>372</v>
      </c>
      <c r="D142" s="3" t="n">
        <v>6067</v>
      </c>
    </row>
    <row r="143" customFormat="false" ht="15" hidden="false" customHeight="true" outlineLevel="0" collapsed="false">
      <c r="A143" s="1" t="s">
        <v>373</v>
      </c>
      <c r="B143" s="1" t="s">
        <v>374</v>
      </c>
      <c r="C143" s="2" t="s">
        <v>375</v>
      </c>
      <c r="D143" s="3" t="n">
        <v>1153</v>
      </c>
    </row>
    <row r="144" customFormat="false" ht="15" hidden="false" customHeight="true" outlineLevel="0" collapsed="false">
      <c r="A144" s="1" t="s">
        <v>376</v>
      </c>
      <c r="B144" s="1" t="s">
        <v>377</v>
      </c>
      <c r="C144" s="2" t="s">
        <v>378</v>
      </c>
      <c r="D144" s="3" t="n">
        <v>19525</v>
      </c>
    </row>
    <row r="145" customFormat="false" ht="15" hidden="false" customHeight="false" outlineLevel="0" collapsed="false">
      <c r="A145" s="1" t="s">
        <v>379</v>
      </c>
      <c r="B145" s="1" t="s">
        <v>380</v>
      </c>
      <c r="C145" s="2" t="s">
        <v>381</v>
      </c>
      <c r="D145" s="3" t="n">
        <v>19526</v>
      </c>
    </row>
    <row r="146" customFormat="false" ht="15" hidden="false" customHeight="false" outlineLevel="0" collapsed="false">
      <c r="A146" s="1" t="s">
        <v>382</v>
      </c>
      <c r="B146" s="1" t="s">
        <v>383</v>
      </c>
      <c r="C146" s="2" t="s">
        <v>384</v>
      </c>
      <c r="D146" s="3" t="n">
        <v>19527</v>
      </c>
    </row>
    <row r="147" customFormat="false" ht="15" hidden="false" customHeight="false" outlineLevel="0" collapsed="false">
      <c r="A147" s="1" t="s">
        <v>385</v>
      </c>
      <c r="B147" s="1" t="s">
        <v>386</v>
      </c>
      <c r="C147" s="2" t="s">
        <v>387</v>
      </c>
      <c r="D147" s="3" t="n">
        <v>38636</v>
      </c>
    </row>
    <row r="148" customFormat="false" ht="15" hidden="false" customHeight="false" outlineLevel="0" collapsed="false">
      <c r="A148" s="1" t="s">
        <v>388</v>
      </c>
      <c r="B148" s="1" t="s">
        <v>389</v>
      </c>
      <c r="C148" s="2" t="s">
        <v>390</v>
      </c>
      <c r="D148" s="3" t="n">
        <v>1155</v>
      </c>
    </row>
    <row r="149" customFormat="false" ht="15" hidden="false" customHeight="false" outlineLevel="0" collapsed="false">
      <c r="A149" s="1" t="s">
        <v>391</v>
      </c>
      <c r="B149" s="1" t="s">
        <v>392</v>
      </c>
      <c r="C149" s="2" t="s">
        <v>393</v>
      </c>
      <c r="D149" s="3" t="n">
        <v>19528</v>
      </c>
    </row>
    <row r="150" customFormat="false" ht="15" hidden="false" customHeight="false" outlineLevel="0" collapsed="false">
      <c r="A150" s="1" t="s">
        <v>394</v>
      </c>
      <c r="B150" s="1" t="s">
        <v>395</v>
      </c>
      <c r="C150" s="2" t="s">
        <v>396</v>
      </c>
      <c r="D150" s="3" t="n">
        <v>19529</v>
      </c>
    </row>
    <row r="151" customFormat="false" ht="15" hidden="false" customHeight="false" outlineLevel="0" collapsed="false">
      <c r="A151" s="1" t="s">
        <v>397</v>
      </c>
      <c r="B151" s="1" t="s">
        <v>398</v>
      </c>
      <c r="C151" s="2" t="s">
        <v>48</v>
      </c>
      <c r="D151" s="3" t="n">
        <v>19530</v>
      </c>
    </row>
    <row r="152" customFormat="false" ht="15" hidden="false" customHeight="false" outlineLevel="0" collapsed="false">
      <c r="A152" s="1" t="s">
        <v>399</v>
      </c>
      <c r="B152" s="1" t="s">
        <v>400</v>
      </c>
      <c r="C152" s="2" t="s">
        <v>6</v>
      </c>
      <c r="D152" s="3" t="n">
        <v>38976</v>
      </c>
    </row>
    <row r="153" customFormat="false" ht="15" hidden="false" customHeight="false" outlineLevel="0" collapsed="false">
      <c r="A153" s="1" t="s">
        <v>401</v>
      </c>
      <c r="B153" s="1" t="s">
        <v>402</v>
      </c>
      <c r="C153" s="2" t="s">
        <v>403</v>
      </c>
      <c r="D153" s="3" t="n">
        <v>35485</v>
      </c>
    </row>
    <row r="154" customFormat="false" ht="15" hidden="false" customHeight="false" outlineLevel="0" collapsed="false">
      <c r="A154" s="1" t="s">
        <v>404</v>
      </c>
      <c r="B154" s="1" t="s">
        <v>405</v>
      </c>
      <c r="C154" s="2" t="s">
        <v>406</v>
      </c>
      <c r="D154" s="3" t="n">
        <v>1977</v>
      </c>
    </row>
    <row r="155" customFormat="false" ht="15" hidden="false" customHeight="true" outlineLevel="0" collapsed="false">
      <c r="A155" s="1" t="s">
        <v>407</v>
      </c>
      <c r="B155" s="1" t="s">
        <v>408</v>
      </c>
      <c r="C155" s="2" t="s">
        <v>409</v>
      </c>
      <c r="D155" s="3" t="n">
        <v>1976</v>
      </c>
    </row>
    <row r="156" customFormat="false" ht="15" hidden="false" customHeight="false" outlineLevel="0" collapsed="false">
      <c r="A156" s="1" t="s">
        <v>410</v>
      </c>
      <c r="B156" s="1" t="s">
        <v>411</v>
      </c>
      <c r="C156" s="2" t="s">
        <v>412</v>
      </c>
      <c r="D156" s="3" t="n">
        <v>24381</v>
      </c>
    </row>
    <row r="157" customFormat="false" ht="15" hidden="false" customHeight="false" outlineLevel="0" collapsed="false">
      <c r="A157" s="1" t="s">
        <v>413</v>
      </c>
      <c r="B157" s="1" t="s">
        <v>414</v>
      </c>
      <c r="C157" s="2" t="s">
        <v>6</v>
      </c>
      <c r="D157" s="3" t="n">
        <v>1725</v>
      </c>
    </row>
    <row r="158" customFormat="false" ht="15" hidden="false" customHeight="false" outlineLevel="0" collapsed="false">
      <c r="A158" s="1" t="s">
        <v>415</v>
      </c>
      <c r="B158" s="1" t="s">
        <v>416</v>
      </c>
      <c r="C158" s="2" t="s">
        <v>417</v>
      </c>
      <c r="D158" s="3" t="n">
        <v>1726</v>
      </c>
    </row>
    <row r="159" customFormat="false" ht="15" hidden="false" customHeight="false" outlineLevel="0" collapsed="false">
      <c r="A159" s="1" t="s">
        <v>418</v>
      </c>
      <c r="B159" s="1" t="s">
        <v>419</v>
      </c>
      <c r="C159" s="2" t="s">
        <v>6</v>
      </c>
      <c r="D159" s="3" t="n">
        <v>1727</v>
      </c>
    </row>
    <row r="160" customFormat="false" ht="15" hidden="false" customHeight="false" outlineLevel="0" collapsed="false">
      <c r="A160" s="1" t="s">
        <v>420</v>
      </c>
      <c r="B160" s="1" t="s">
        <v>421</v>
      </c>
      <c r="C160" s="2" t="s">
        <v>422</v>
      </c>
      <c r="D160" s="3" t="n">
        <v>1728</v>
      </c>
    </row>
    <row r="161" customFormat="false" ht="15" hidden="false" customHeight="false" outlineLevel="0" collapsed="false">
      <c r="A161" s="1" t="s">
        <v>423</v>
      </c>
      <c r="B161" s="1" t="s">
        <v>424</v>
      </c>
      <c r="C161" s="2" t="s">
        <v>48</v>
      </c>
      <c r="D161" s="3" t="n">
        <v>1724</v>
      </c>
    </row>
    <row r="162" customFormat="false" ht="15" hidden="false" customHeight="false" outlineLevel="0" collapsed="false">
      <c r="A162" s="1" t="s">
        <v>425</v>
      </c>
      <c r="B162" s="1" t="s">
        <v>426</v>
      </c>
      <c r="C162" s="2" t="s">
        <v>6</v>
      </c>
      <c r="D162" s="3" t="n">
        <v>1729</v>
      </c>
    </row>
    <row r="163" customFormat="false" ht="15" hidden="false" customHeight="false" outlineLevel="0" collapsed="false">
      <c r="A163" s="1" t="s">
        <v>427</v>
      </c>
      <c r="B163" s="1" t="s">
        <v>428</v>
      </c>
      <c r="C163" s="2" t="s">
        <v>429</v>
      </c>
      <c r="D163" s="3" t="n">
        <v>5987</v>
      </c>
    </row>
    <row r="164" customFormat="false" ht="15" hidden="false" customHeight="false" outlineLevel="0" collapsed="false">
      <c r="A164" s="1" t="s">
        <v>430</v>
      </c>
      <c r="B164" s="1" t="s">
        <v>431</v>
      </c>
      <c r="C164" s="2" t="s">
        <v>432</v>
      </c>
      <c r="D164" s="3" t="n">
        <v>24445</v>
      </c>
    </row>
    <row r="165" customFormat="false" ht="15" hidden="false" customHeight="false" outlineLevel="0" collapsed="false">
      <c r="A165" s="1" t="s">
        <v>433</v>
      </c>
      <c r="B165" s="1" t="s">
        <v>434</v>
      </c>
      <c r="C165" s="2" t="s">
        <v>435</v>
      </c>
      <c r="D165" s="3" t="n">
        <v>38358</v>
      </c>
    </row>
    <row r="166" customFormat="false" ht="15" hidden="false" customHeight="false" outlineLevel="0" collapsed="false">
      <c r="A166" s="1" t="s">
        <v>436</v>
      </c>
      <c r="B166" s="1" t="s">
        <v>437</v>
      </c>
      <c r="C166" s="2" t="s">
        <v>438</v>
      </c>
      <c r="D166" s="3" t="n">
        <v>24446</v>
      </c>
    </row>
    <row r="167" customFormat="false" ht="15" hidden="false" customHeight="false" outlineLevel="0" collapsed="false">
      <c r="A167" s="1" t="s">
        <v>439</v>
      </c>
      <c r="B167" s="1" t="s">
        <v>440</v>
      </c>
      <c r="C167" s="2" t="s">
        <v>441</v>
      </c>
      <c r="D167" s="3" t="n">
        <v>38637</v>
      </c>
    </row>
    <row r="168" customFormat="false" ht="15" hidden="false" customHeight="false" outlineLevel="0" collapsed="false">
      <c r="A168" s="1" t="s">
        <v>442</v>
      </c>
      <c r="B168" s="1" t="s">
        <v>443</v>
      </c>
      <c r="C168" s="2" t="s">
        <v>444</v>
      </c>
      <c r="D168" s="3" t="n">
        <v>24391</v>
      </c>
    </row>
    <row r="169" customFormat="false" ht="15" hidden="false" customHeight="true" outlineLevel="0" collapsed="false">
      <c r="A169" s="1" t="s">
        <v>445</v>
      </c>
      <c r="B169" s="1" t="s">
        <v>446</v>
      </c>
      <c r="C169" s="2" t="s">
        <v>447</v>
      </c>
      <c r="D169" s="3" t="n">
        <v>9478</v>
      </c>
    </row>
    <row r="170" customFormat="false" ht="15" hidden="false" customHeight="false" outlineLevel="0" collapsed="false">
      <c r="A170" s="1" t="s">
        <v>448</v>
      </c>
      <c r="B170" s="1" t="s">
        <v>449</v>
      </c>
      <c r="C170" s="2" t="s">
        <v>450</v>
      </c>
      <c r="D170" s="3" t="n">
        <v>29860</v>
      </c>
    </row>
    <row r="171" customFormat="false" ht="15" hidden="false" customHeight="false" outlineLevel="0" collapsed="false">
      <c r="A171" s="1" t="s">
        <v>451</v>
      </c>
      <c r="B171" s="1" t="s">
        <v>452</v>
      </c>
      <c r="C171" s="2" t="s">
        <v>453</v>
      </c>
      <c r="D171" s="3" t="n">
        <v>1414</v>
      </c>
    </row>
    <row r="172" customFormat="false" ht="15" hidden="false" customHeight="false" outlineLevel="0" collapsed="false">
      <c r="A172" s="1" t="s">
        <v>454</v>
      </c>
      <c r="B172" s="1" t="s">
        <v>455</v>
      </c>
      <c r="C172" s="2" t="s">
        <v>456</v>
      </c>
      <c r="D172" s="3" t="n">
        <v>1271</v>
      </c>
    </row>
    <row r="173" customFormat="false" ht="15" hidden="false" customHeight="false" outlineLevel="0" collapsed="false">
      <c r="A173" s="1" t="s">
        <v>457</v>
      </c>
      <c r="B173" s="1" t="s">
        <v>458</v>
      </c>
      <c r="C173" s="2" t="s">
        <v>459</v>
      </c>
      <c r="D173" s="3" t="n">
        <v>38999</v>
      </c>
    </row>
    <row r="174" customFormat="false" ht="15" hidden="false" customHeight="false" outlineLevel="0" collapsed="false">
      <c r="A174" s="1" t="s">
        <v>460</v>
      </c>
      <c r="B174" s="1" t="s">
        <v>461</v>
      </c>
      <c r="C174" s="2" t="s">
        <v>182</v>
      </c>
      <c r="D174" s="3" t="n">
        <v>19531</v>
      </c>
    </row>
    <row r="175" customFormat="false" ht="15" hidden="false" customHeight="false" outlineLevel="0" collapsed="false">
      <c r="A175" s="1" t="s">
        <v>462</v>
      </c>
      <c r="B175" s="1" t="s">
        <v>463</v>
      </c>
      <c r="C175" s="2" t="s">
        <v>464</v>
      </c>
      <c r="D175" s="3" t="n">
        <v>19532</v>
      </c>
    </row>
    <row r="176" customFormat="false" ht="15" hidden="false" customHeight="false" outlineLevel="0" collapsed="false">
      <c r="A176" s="1" t="s">
        <v>465</v>
      </c>
      <c r="B176" s="1" t="s">
        <v>466</v>
      </c>
      <c r="C176" s="2" t="s">
        <v>467</v>
      </c>
      <c r="D176" s="3" t="n">
        <v>19533</v>
      </c>
    </row>
    <row r="177" customFormat="false" ht="15" hidden="false" customHeight="false" outlineLevel="0" collapsed="false">
      <c r="A177" s="1" t="s">
        <v>468</v>
      </c>
      <c r="B177" s="1" t="s">
        <v>469</v>
      </c>
      <c r="C177" s="2" t="s">
        <v>151</v>
      </c>
      <c r="D177" s="3" t="n">
        <v>1259</v>
      </c>
    </row>
    <row r="178" customFormat="false" ht="15" hidden="false" customHeight="false" outlineLevel="0" collapsed="false">
      <c r="A178" s="1" t="s">
        <v>470</v>
      </c>
      <c r="B178" s="1" t="s">
        <v>471</v>
      </c>
      <c r="C178" s="2" t="s">
        <v>472</v>
      </c>
      <c r="D178" s="3" t="n">
        <v>1260</v>
      </c>
    </row>
    <row r="179" customFormat="false" ht="15" hidden="false" customHeight="false" outlineLevel="0" collapsed="false">
      <c r="A179" s="1" t="s">
        <v>473</v>
      </c>
      <c r="B179" s="1" t="s">
        <v>474</v>
      </c>
      <c r="C179" s="2" t="s">
        <v>475</v>
      </c>
      <c r="D179" s="3" t="n">
        <v>1261</v>
      </c>
    </row>
    <row r="180" customFormat="false" ht="15" hidden="false" customHeight="false" outlineLevel="0" collapsed="false">
      <c r="A180" s="1" t="s">
        <v>476</v>
      </c>
      <c r="B180" s="1" t="s">
        <v>477</v>
      </c>
      <c r="C180" s="2" t="s">
        <v>478</v>
      </c>
      <c r="D180" s="3" t="n">
        <v>45832</v>
      </c>
    </row>
    <row r="181" customFormat="false" ht="15" hidden="false" customHeight="false" outlineLevel="0" collapsed="false">
      <c r="A181" s="1" t="s">
        <v>479</v>
      </c>
      <c r="B181" s="1" t="s">
        <v>480</v>
      </c>
      <c r="C181" s="2" t="s">
        <v>472</v>
      </c>
      <c r="D181" s="3" t="n">
        <v>1258</v>
      </c>
    </row>
    <row r="182" customFormat="false" ht="15" hidden="false" customHeight="false" outlineLevel="0" collapsed="false">
      <c r="A182" s="1" t="s">
        <v>481</v>
      </c>
      <c r="B182" s="1" t="s">
        <v>482</v>
      </c>
      <c r="C182" s="2" t="s">
        <v>483</v>
      </c>
      <c r="D182" s="3" t="n">
        <v>19534</v>
      </c>
    </row>
    <row r="183" customFormat="false" ht="15" hidden="false" customHeight="false" outlineLevel="0" collapsed="false">
      <c r="A183" s="1" t="s">
        <v>484</v>
      </c>
      <c r="B183" s="1" t="s">
        <v>485</v>
      </c>
      <c r="C183" s="2" t="s">
        <v>486</v>
      </c>
      <c r="D183" s="3" t="n">
        <v>38979</v>
      </c>
    </row>
    <row r="184" customFormat="false" ht="15" hidden="false" customHeight="false" outlineLevel="0" collapsed="false">
      <c r="A184" s="1" t="s">
        <v>487</v>
      </c>
      <c r="B184" s="1" t="s">
        <v>488</v>
      </c>
      <c r="C184" s="2" t="s">
        <v>489</v>
      </c>
      <c r="D184" s="3" t="n">
        <v>29916</v>
      </c>
    </row>
    <row r="185" customFormat="false" ht="15" hidden="false" customHeight="false" outlineLevel="0" collapsed="false">
      <c r="A185" s="1" t="s">
        <v>490</v>
      </c>
      <c r="B185" s="1" t="s">
        <v>491</v>
      </c>
      <c r="C185" s="2" t="s">
        <v>492</v>
      </c>
      <c r="D185" s="3" t="n">
        <v>29989</v>
      </c>
    </row>
    <row r="186" customFormat="false" ht="15" hidden="false" customHeight="false" outlineLevel="0" collapsed="false">
      <c r="A186" s="1" t="s">
        <v>493</v>
      </c>
      <c r="B186" s="1" t="s">
        <v>494</v>
      </c>
      <c r="C186" s="2" t="s">
        <v>495</v>
      </c>
      <c r="D186" s="3" t="n">
        <v>9409</v>
      </c>
    </row>
    <row r="187" customFormat="false" ht="15" hidden="false" customHeight="false" outlineLevel="0" collapsed="false">
      <c r="A187" s="1" t="s">
        <v>496</v>
      </c>
      <c r="B187" s="1" t="s">
        <v>497</v>
      </c>
      <c r="D187" s="3" t="n">
        <v>29918</v>
      </c>
    </row>
    <row r="188" customFormat="false" ht="15" hidden="false" customHeight="false" outlineLevel="0" collapsed="false">
      <c r="A188" s="1" t="s">
        <v>498</v>
      </c>
      <c r="B188" s="1" t="s">
        <v>499</v>
      </c>
      <c r="C188" s="2" t="s">
        <v>48</v>
      </c>
      <c r="D188" s="3" t="n">
        <v>38638</v>
      </c>
    </row>
    <row r="189" customFormat="false" ht="15" hidden="false" customHeight="false" outlineLevel="0" collapsed="false">
      <c r="A189" s="1" t="s">
        <v>500</v>
      </c>
      <c r="B189" s="1" t="s">
        <v>501</v>
      </c>
      <c r="C189" s="2" t="s">
        <v>502</v>
      </c>
      <c r="D189" s="3" t="n">
        <v>19535</v>
      </c>
    </row>
    <row r="190" customFormat="false" ht="15" hidden="false" customHeight="false" outlineLevel="0" collapsed="false">
      <c r="A190" s="1" t="s">
        <v>503</v>
      </c>
      <c r="B190" s="1" t="s">
        <v>504</v>
      </c>
      <c r="C190" s="2" t="s">
        <v>505</v>
      </c>
      <c r="D190" s="3" t="n">
        <v>29917</v>
      </c>
    </row>
    <row r="191" customFormat="false" ht="15" hidden="false" customHeight="false" outlineLevel="0" collapsed="false">
      <c r="A191" s="1" t="s">
        <v>506</v>
      </c>
      <c r="B191" s="1" t="s">
        <v>507</v>
      </c>
      <c r="C191" s="2" t="s">
        <v>508</v>
      </c>
      <c r="D191" s="3" t="n">
        <v>19536</v>
      </c>
    </row>
    <row r="192" customFormat="false" ht="15" hidden="false" customHeight="false" outlineLevel="0" collapsed="false">
      <c r="A192" s="1" t="s">
        <v>509</v>
      </c>
      <c r="B192" s="1" t="s">
        <v>510</v>
      </c>
      <c r="C192" s="2" t="s">
        <v>511</v>
      </c>
      <c r="D192" s="3" t="n">
        <v>19537</v>
      </c>
    </row>
    <row r="193" customFormat="false" ht="15" hidden="false" customHeight="false" outlineLevel="0" collapsed="false">
      <c r="A193" s="1" t="s">
        <v>512</v>
      </c>
      <c r="B193" s="1" t="s">
        <v>513</v>
      </c>
      <c r="C193" s="2" t="s">
        <v>514</v>
      </c>
      <c r="D193" s="3" t="n">
        <v>19538</v>
      </c>
    </row>
    <row r="194" customFormat="false" ht="15" hidden="false" customHeight="false" outlineLevel="0" collapsed="false">
      <c r="A194" s="1" t="s">
        <v>515</v>
      </c>
      <c r="B194" s="1" t="s">
        <v>516</v>
      </c>
      <c r="C194" s="2" t="s">
        <v>511</v>
      </c>
      <c r="D194" s="3" t="n">
        <v>38912</v>
      </c>
    </row>
    <row r="195" customFormat="false" ht="15" hidden="false" customHeight="false" outlineLevel="0" collapsed="false">
      <c r="A195" s="1" t="s">
        <v>517</v>
      </c>
      <c r="B195" s="1" t="s">
        <v>518</v>
      </c>
      <c r="C195" s="2" t="s">
        <v>511</v>
      </c>
      <c r="D195" s="3" t="n">
        <v>31522</v>
      </c>
    </row>
    <row r="196" customFormat="false" ht="15" hidden="false" customHeight="false" outlineLevel="0" collapsed="false">
      <c r="A196" s="1" t="s">
        <v>519</v>
      </c>
      <c r="B196" s="1" t="s">
        <v>520</v>
      </c>
      <c r="C196" s="2" t="s">
        <v>521</v>
      </c>
      <c r="D196" s="3" t="n">
        <v>31526</v>
      </c>
    </row>
    <row r="197" customFormat="false" ht="15" hidden="false" customHeight="false" outlineLevel="0" collapsed="false">
      <c r="A197" s="1" t="s">
        <v>522</v>
      </c>
      <c r="B197" s="1" t="s">
        <v>523</v>
      </c>
      <c r="C197" s="2" t="s">
        <v>524</v>
      </c>
      <c r="D197" s="3" t="n">
        <v>19539</v>
      </c>
    </row>
    <row r="198" customFormat="false" ht="15" hidden="false" customHeight="false" outlineLevel="0" collapsed="false">
      <c r="A198" s="1" t="s">
        <v>525</v>
      </c>
      <c r="B198" s="1" t="s">
        <v>526</v>
      </c>
      <c r="C198" s="2" t="s">
        <v>527</v>
      </c>
      <c r="D198" s="3" t="n">
        <v>19540</v>
      </c>
    </row>
    <row r="199" customFormat="false" ht="15" hidden="false" customHeight="false" outlineLevel="0" collapsed="false">
      <c r="A199" s="1" t="s">
        <v>528</v>
      </c>
      <c r="B199" s="1" t="s">
        <v>529</v>
      </c>
      <c r="D199" s="3" t="n">
        <v>1274</v>
      </c>
    </row>
    <row r="200" customFormat="false" ht="15" hidden="false" customHeight="false" outlineLevel="0" collapsed="false">
      <c r="A200" s="1" t="s">
        <v>530</v>
      </c>
      <c r="B200" s="1" t="s">
        <v>531</v>
      </c>
      <c r="C200" s="2" t="s">
        <v>532</v>
      </c>
      <c r="D200" s="3" t="n">
        <v>19541</v>
      </c>
    </row>
    <row r="201" customFormat="false" ht="15" hidden="false" customHeight="false" outlineLevel="0" collapsed="false">
      <c r="A201" s="1" t="s">
        <v>533</v>
      </c>
      <c r="B201" s="1" t="s">
        <v>534</v>
      </c>
      <c r="D201" s="3" t="n">
        <v>1272</v>
      </c>
    </row>
    <row r="202" customFormat="false" ht="15" hidden="false" customHeight="false" outlineLevel="0" collapsed="false">
      <c r="A202" s="1" t="s">
        <v>535</v>
      </c>
      <c r="B202" s="1" t="s">
        <v>536</v>
      </c>
      <c r="C202" s="2" t="s">
        <v>537</v>
      </c>
      <c r="D202" s="3" t="n">
        <v>19542</v>
      </c>
    </row>
    <row r="203" customFormat="false" ht="15" hidden="false" customHeight="false" outlineLevel="0" collapsed="false">
      <c r="A203" s="1" t="s">
        <v>538</v>
      </c>
      <c r="B203" s="1" t="s">
        <v>539</v>
      </c>
      <c r="C203" s="2" t="s">
        <v>540</v>
      </c>
      <c r="D203" s="3" t="n">
        <v>19543</v>
      </c>
    </row>
    <row r="204" customFormat="false" ht="15" hidden="false" customHeight="false" outlineLevel="0" collapsed="false">
      <c r="A204" s="1" t="s">
        <v>541</v>
      </c>
      <c r="B204" s="1" t="s">
        <v>542</v>
      </c>
      <c r="C204" s="2" t="s">
        <v>6</v>
      </c>
      <c r="D204" s="3" t="n">
        <v>45833</v>
      </c>
    </row>
    <row r="205" customFormat="false" ht="15" hidden="false" customHeight="false" outlineLevel="0" collapsed="false">
      <c r="A205" s="1" t="s">
        <v>543</v>
      </c>
      <c r="B205" s="1" t="s">
        <v>544</v>
      </c>
      <c r="C205" s="2" t="s">
        <v>545</v>
      </c>
      <c r="D205" s="3" t="n">
        <v>38639</v>
      </c>
    </row>
    <row r="206" customFormat="false" ht="15" hidden="false" customHeight="false" outlineLevel="0" collapsed="false">
      <c r="A206" s="1" t="s">
        <v>546</v>
      </c>
      <c r="B206" s="1" t="s">
        <v>547</v>
      </c>
      <c r="C206" s="2" t="s">
        <v>548</v>
      </c>
      <c r="D206" s="3" t="n">
        <v>5956</v>
      </c>
    </row>
    <row r="207" customFormat="false" ht="15" hidden="false" customHeight="false" outlineLevel="0" collapsed="false">
      <c r="A207" s="1" t="s">
        <v>549</v>
      </c>
      <c r="B207" s="1" t="s">
        <v>550</v>
      </c>
      <c r="C207" s="2" t="s">
        <v>6</v>
      </c>
      <c r="D207" s="3" t="n">
        <v>1464</v>
      </c>
    </row>
    <row r="208" customFormat="false" ht="15" hidden="false" customHeight="false" outlineLevel="0" collapsed="false">
      <c r="A208" s="1" t="s">
        <v>551</v>
      </c>
      <c r="B208" s="1" t="s">
        <v>552</v>
      </c>
      <c r="C208" s="2" t="s">
        <v>6</v>
      </c>
      <c r="D208" s="3" t="n">
        <v>1461</v>
      </c>
    </row>
    <row r="209" customFormat="false" ht="15" hidden="false" customHeight="true" outlineLevel="0" collapsed="false">
      <c r="A209" s="1" t="s">
        <v>553</v>
      </c>
      <c r="B209" s="1" t="s">
        <v>554</v>
      </c>
      <c r="C209" s="2" t="s">
        <v>555</v>
      </c>
      <c r="D209" s="3" t="n">
        <v>19544</v>
      </c>
    </row>
    <row r="210" customFormat="false" ht="15" hidden="false" customHeight="false" outlineLevel="0" collapsed="false">
      <c r="A210" s="1" t="s">
        <v>556</v>
      </c>
      <c r="B210" s="1" t="s">
        <v>557</v>
      </c>
      <c r="C210" s="2" t="s">
        <v>558</v>
      </c>
      <c r="D210" s="3" t="n">
        <v>19546</v>
      </c>
    </row>
    <row r="211" customFormat="false" ht="15" hidden="false" customHeight="false" outlineLevel="0" collapsed="false">
      <c r="A211" s="1" t="s">
        <v>559</v>
      </c>
      <c r="B211" s="1" t="s">
        <v>560</v>
      </c>
      <c r="C211" s="2" t="s">
        <v>30</v>
      </c>
      <c r="D211" s="3" t="n">
        <v>1228</v>
      </c>
    </row>
    <row r="212" customFormat="false" ht="15" hidden="false" customHeight="false" outlineLevel="0" collapsed="false">
      <c r="A212" s="1" t="s">
        <v>561</v>
      </c>
      <c r="B212" s="1" t="s">
        <v>562</v>
      </c>
      <c r="C212" s="2" t="s">
        <v>563</v>
      </c>
      <c r="D212" s="3" t="n">
        <v>30237</v>
      </c>
    </row>
    <row r="213" customFormat="false" ht="15" hidden="false" customHeight="false" outlineLevel="0" collapsed="false">
      <c r="A213" s="1" t="s">
        <v>564</v>
      </c>
      <c r="B213" s="1" t="s">
        <v>565</v>
      </c>
      <c r="C213" s="2" t="s">
        <v>566</v>
      </c>
      <c r="D213" s="3" t="n">
        <v>19545</v>
      </c>
    </row>
    <row r="214" customFormat="false" ht="15" hidden="false" customHeight="false" outlineLevel="0" collapsed="false">
      <c r="A214" s="1" t="s">
        <v>567</v>
      </c>
      <c r="B214" s="1" t="s">
        <v>568</v>
      </c>
      <c r="C214" s="2" t="s">
        <v>563</v>
      </c>
      <c r="D214" s="3" t="n">
        <v>1553</v>
      </c>
    </row>
    <row r="215" customFormat="false" ht="15" hidden="false" customHeight="false" outlineLevel="0" collapsed="false">
      <c r="A215" s="1" t="s">
        <v>569</v>
      </c>
      <c r="B215" s="1" t="s">
        <v>570</v>
      </c>
      <c r="C215" s="2" t="s">
        <v>571</v>
      </c>
      <c r="D215" s="3" t="n">
        <v>43364</v>
      </c>
    </row>
    <row r="216" customFormat="false" ht="15" hidden="false" customHeight="false" outlineLevel="0" collapsed="false">
      <c r="A216" s="1" t="s">
        <v>572</v>
      </c>
      <c r="B216" s="1" t="s">
        <v>573</v>
      </c>
      <c r="C216" s="2" t="s">
        <v>574</v>
      </c>
      <c r="D216" s="3" t="n">
        <v>1552</v>
      </c>
    </row>
    <row r="217" customFormat="false" ht="15" hidden="false" customHeight="false" outlineLevel="0" collapsed="false">
      <c r="A217" s="1" t="s">
        <v>575</v>
      </c>
      <c r="B217" s="1" t="s">
        <v>576</v>
      </c>
      <c r="D217" s="3" t="n">
        <v>19561</v>
      </c>
    </row>
    <row r="218" customFormat="false" ht="15" hidden="false" customHeight="false" outlineLevel="0" collapsed="false">
      <c r="A218" s="1" t="s">
        <v>577</v>
      </c>
      <c r="B218" s="1" t="s">
        <v>578</v>
      </c>
      <c r="C218" s="2" t="s">
        <v>579</v>
      </c>
      <c r="D218" s="3" t="n">
        <v>1892</v>
      </c>
    </row>
    <row r="219" customFormat="false" ht="15" hidden="false" customHeight="false" outlineLevel="0" collapsed="false">
      <c r="A219" s="1" t="s">
        <v>580</v>
      </c>
      <c r="B219" s="1" t="s">
        <v>581</v>
      </c>
      <c r="C219" s="2" t="s">
        <v>6</v>
      </c>
      <c r="D219" s="3" t="n">
        <v>1893</v>
      </c>
    </row>
    <row r="220" customFormat="false" ht="15" hidden="false" customHeight="true" outlineLevel="0" collapsed="false">
      <c r="A220" s="1" t="s">
        <v>582</v>
      </c>
      <c r="B220" s="1" t="s">
        <v>583</v>
      </c>
      <c r="D220" s="3" t="n">
        <v>30913</v>
      </c>
    </row>
    <row r="221" customFormat="false" ht="15" hidden="false" customHeight="false" outlineLevel="0" collapsed="false">
      <c r="A221" s="1" t="s">
        <v>584</v>
      </c>
      <c r="B221" s="1" t="s">
        <v>585</v>
      </c>
      <c r="C221" s="2" t="s">
        <v>586</v>
      </c>
      <c r="D221" s="3" t="n">
        <v>1225</v>
      </c>
    </row>
    <row r="222" customFormat="false" ht="15" hidden="false" customHeight="false" outlineLevel="0" collapsed="false">
      <c r="A222" s="1" t="s">
        <v>587</v>
      </c>
      <c r="B222" s="1" t="s">
        <v>588</v>
      </c>
      <c r="D222" s="3" t="n">
        <v>31521</v>
      </c>
    </row>
    <row r="223" customFormat="false" ht="15" hidden="false" customHeight="false" outlineLevel="0" collapsed="false">
      <c r="A223" s="1" t="s">
        <v>589</v>
      </c>
      <c r="B223" s="1" t="s">
        <v>590</v>
      </c>
      <c r="D223" s="3" t="n">
        <v>1226</v>
      </c>
    </row>
    <row r="224" customFormat="false" ht="15" hidden="false" customHeight="false" outlineLevel="0" collapsed="false">
      <c r="A224" s="1" t="s">
        <v>591</v>
      </c>
      <c r="B224" s="1" t="s">
        <v>592</v>
      </c>
      <c r="C224" s="2" t="s">
        <v>593</v>
      </c>
      <c r="D224" s="3" t="n">
        <v>19547</v>
      </c>
    </row>
    <row r="225" customFormat="false" ht="15" hidden="false" customHeight="false" outlineLevel="0" collapsed="false">
      <c r="A225" s="1" t="s">
        <v>594</v>
      </c>
      <c r="B225" s="1" t="s">
        <v>595</v>
      </c>
      <c r="D225" s="3" t="n">
        <v>1224</v>
      </c>
    </row>
    <row r="226" customFormat="false" ht="15" hidden="false" customHeight="false" outlineLevel="0" collapsed="false">
      <c r="A226" s="1" t="s">
        <v>596</v>
      </c>
      <c r="B226" s="1" t="s">
        <v>597</v>
      </c>
      <c r="C226" s="2" t="s">
        <v>598</v>
      </c>
      <c r="D226" s="3" t="n">
        <v>19548</v>
      </c>
    </row>
    <row r="227" customFormat="false" ht="15" hidden="false" customHeight="false" outlineLevel="0" collapsed="false">
      <c r="A227" s="1" t="s">
        <v>599</v>
      </c>
      <c r="B227" s="1" t="s">
        <v>600</v>
      </c>
      <c r="C227" s="2" t="s">
        <v>601</v>
      </c>
      <c r="D227" s="3" t="n">
        <v>30912</v>
      </c>
    </row>
    <row r="228" customFormat="false" ht="15" hidden="false" customHeight="false" outlineLevel="0" collapsed="false">
      <c r="A228" s="1" t="s">
        <v>602</v>
      </c>
      <c r="B228" s="1" t="s">
        <v>603</v>
      </c>
      <c r="C228" s="2" t="s">
        <v>604</v>
      </c>
      <c r="D228" s="3" t="n">
        <v>1697</v>
      </c>
    </row>
    <row r="229" customFormat="false" ht="15" hidden="false" customHeight="false" outlineLevel="0" collapsed="false">
      <c r="A229" s="1" t="s">
        <v>605</v>
      </c>
      <c r="B229" s="1" t="s">
        <v>606</v>
      </c>
      <c r="C229" s="2" t="s">
        <v>607</v>
      </c>
      <c r="D229" s="3" t="n">
        <v>19549</v>
      </c>
    </row>
    <row r="230" customFormat="false" ht="15" hidden="false" customHeight="true" outlineLevel="0" collapsed="false">
      <c r="A230" s="1" t="s">
        <v>608</v>
      </c>
      <c r="B230" s="1" t="s">
        <v>609</v>
      </c>
      <c r="D230" s="3" t="n">
        <v>19550</v>
      </c>
    </row>
    <row r="231" customFormat="false" ht="15" hidden="false" customHeight="false" outlineLevel="0" collapsed="false">
      <c r="A231" s="1" t="s">
        <v>610</v>
      </c>
      <c r="B231" s="1" t="s">
        <v>611</v>
      </c>
      <c r="C231" s="2" t="s">
        <v>612</v>
      </c>
      <c r="D231" s="3" t="n">
        <v>1698</v>
      </c>
    </row>
    <row r="232" customFormat="false" ht="15" hidden="false" customHeight="false" outlineLevel="0" collapsed="false">
      <c r="A232" s="1" t="s">
        <v>613</v>
      </c>
      <c r="B232" s="1" t="s">
        <v>614</v>
      </c>
      <c r="C232" s="2" t="s">
        <v>615</v>
      </c>
      <c r="D232" s="3" t="n">
        <v>19551</v>
      </c>
    </row>
    <row r="233" customFormat="false" ht="15" hidden="false" customHeight="false" outlineLevel="0" collapsed="false">
      <c r="A233" s="1" t="s">
        <v>616</v>
      </c>
      <c r="B233" s="1" t="s">
        <v>617</v>
      </c>
      <c r="C233" s="2" t="s">
        <v>48</v>
      </c>
      <c r="D233" s="3" t="n">
        <v>1699</v>
      </c>
    </row>
    <row r="234" customFormat="false" ht="15" hidden="false" customHeight="false" outlineLevel="0" collapsed="false">
      <c r="A234" s="1" t="s">
        <v>618</v>
      </c>
      <c r="B234" s="1" t="s">
        <v>619</v>
      </c>
      <c r="C234" s="2" t="s">
        <v>620</v>
      </c>
      <c r="D234" s="3" t="n">
        <v>19554</v>
      </c>
    </row>
    <row r="235" customFormat="false" ht="15" hidden="false" customHeight="false" outlineLevel="0" collapsed="false">
      <c r="A235" s="1" t="s">
        <v>621</v>
      </c>
      <c r="B235" s="1" t="s">
        <v>622</v>
      </c>
      <c r="D235" s="3" t="n">
        <v>19555</v>
      </c>
    </row>
    <row r="236" customFormat="false" ht="15" hidden="false" customHeight="false" outlineLevel="0" collapsed="false">
      <c r="A236" s="1" t="s">
        <v>623</v>
      </c>
      <c r="B236" s="1" t="s">
        <v>624</v>
      </c>
      <c r="D236" s="3" t="n">
        <v>19553</v>
      </c>
    </row>
    <row r="237" customFormat="false" ht="15" hidden="false" customHeight="false" outlineLevel="0" collapsed="false">
      <c r="A237" s="1" t="s">
        <v>625</v>
      </c>
      <c r="B237" s="1" t="s">
        <v>626</v>
      </c>
      <c r="D237" s="3" t="n">
        <v>19552</v>
      </c>
    </row>
    <row r="238" customFormat="false" ht="15" hidden="false" customHeight="false" outlineLevel="0" collapsed="false">
      <c r="A238" s="1" t="s">
        <v>627</v>
      </c>
      <c r="B238" s="1" t="s">
        <v>628</v>
      </c>
      <c r="C238" s="2" t="s">
        <v>629</v>
      </c>
      <c r="D238" s="3" t="n">
        <v>1700</v>
      </c>
    </row>
    <row r="239" customFormat="false" ht="15" hidden="false" customHeight="false" outlineLevel="0" collapsed="false">
      <c r="A239" s="1" t="s">
        <v>630</v>
      </c>
      <c r="B239" s="1" t="s">
        <v>631</v>
      </c>
      <c r="C239" s="2" t="s">
        <v>6</v>
      </c>
      <c r="D239" s="3" t="n">
        <v>1701</v>
      </c>
    </row>
    <row r="240" customFormat="false" ht="15" hidden="false" customHeight="false" outlineLevel="0" collapsed="false">
      <c r="A240" s="1" t="s">
        <v>632</v>
      </c>
      <c r="B240" s="1" t="s">
        <v>633</v>
      </c>
      <c r="C240" s="2" t="s">
        <v>634</v>
      </c>
      <c r="D240" s="3" t="n">
        <v>1702</v>
      </c>
    </row>
    <row r="241" customFormat="false" ht="15" hidden="false" customHeight="false" outlineLevel="0" collapsed="false">
      <c r="A241" s="1" t="s">
        <v>635</v>
      </c>
      <c r="B241" s="1" t="s">
        <v>636</v>
      </c>
      <c r="D241" s="3" t="n">
        <v>19556</v>
      </c>
    </row>
    <row r="242" customFormat="false" ht="15" hidden="false" customHeight="false" outlineLevel="0" collapsed="false">
      <c r="A242" s="1" t="s">
        <v>637</v>
      </c>
      <c r="B242" s="1" t="s">
        <v>638</v>
      </c>
      <c r="D242" s="3" t="n">
        <v>19557</v>
      </c>
    </row>
    <row r="243" customFormat="false" ht="15" hidden="false" customHeight="false" outlineLevel="0" collapsed="false">
      <c r="A243" s="1" t="s">
        <v>639</v>
      </c>
      <c r="B243" s="1" t="s">
        <v>640</v>
      </c>
      <c r="D243" s="3" t="n">
        <v>1696</v>
      </c>
    </row>
    <row r="244" customFormat="false" ht="15" hidden="false" customHeight="false" outlineLevel="0" collapsed="false">
      <c r="A244" s="1" t="s">
        <v>641</v>
      </c>
      <c r="B244" s="1" t="s">
        <v>642</v>
      </c>
      <c r="C244" s="2" t="s">
        <v>643</v>
      </c>
      <c r="D244" s="3" t="n">
        <v>1703</v>
      </c>
    </row>
    <row r="245" customFormat="false" ht="15" hidden="false" customHeight="false" outlineLevel="0" collapsed="false">
      <c r="A245" s="1" t="s">
        <v>644</v>
      </c>
      <c r="B245" s="1" t="s">
        <v>645</v>
      </c>
      <c r="D245" s="3" t="n">
        <v>19558</v>
      </c>
    </row>
    <row r="246" customFormat="false" ht="15" hidden="false" customHeight="false" outlineLevel="0" collapsed="false">
      <c r="A246" s="1" t="s">
        <v>646</v>
      </c>
      <c r="B246" s="1" t="s">
        <v>647</v>
      </c>
      <c r="D246" s="3" t="n">
        <v>19559</v>
      </c>
    </row>
    <row r="247" customFormat="false" ht="15" hidden="false" customHeight="false" outlineLevel="0" collapsed="false">
      <c r="A247" s="1" t="s">
        <v>648</v>
      </c>
      <c r="B247" s="1" t="s">
        <v>649</v>
      </c>
      <c r="C247" s="2" t="s">
        <v>650</v>
      </c>
      <c r="D247" s="3" t="n">
        <v>1704</v>
      </c>
    </row>
    <row r="248" customFormat="false" ht="15" hidden="false" customHeight="false" outlineLevel="0" collapsed="false">
      <c r="A248" s="1" t="s">
        <v>651</v>
      </c>
      <c r="B248" s="1" t="s">
        <v>652</v>
      </c>
      <c r="D248" s="3" t="n">
        <v>19560</v>
      </c>
    </row>
    <row r="249" customFormat="false" ht="15" hidden="false" customHeight="false" outlineLevel="0" collapsed="false">
      <c r="A249" s="1" t="s">
        <v>653</v>
      </c>
      <c r="B249" s="1" t="s">
        <v>654</v>
      </c>
      <c r="C249" s="2" t="s">
        <v>6</v>
      </c>
      <c r="D249" s="3" t="n">
        <v>1758</v>
      </c>
    </row>
    <row r="250" customFormat="false" ht="15" hidden="false" customHeight="false" outlineLevel="0" collapsed="false">
      <c r="A250" s="1" t="s">
        <v>655</v>
      </c>
      <c r="B250" s="1" t="s">
        <v>656</v>
      </c>
      <c r="C250" s="2" t="s">
        <v>67</v>
      </c>
      <c r="D250" s="3" t="n">
        <v>19565</v>
      </c>
    </row>
    <row r="251" customFormat="false" ht="15" hidden="false" customHeight="false" outlineLevel="0" collapsed="false">
      <c r="A251" s="1" t="s">
        <v>657</v>
      </c>
      <c r="B251" s="1" t="s">
        <v>658</v>
      </c>
      <c r="C251" s="2" t="s">
        <v>6</v>
      </c>
      <c r="D251" s="3" t="n">
        <v>1759</v>
      </c>
    </row>
    <row r="252" customFormat="false" ht="15" hidden="false" customHeight="false" outlineLevel="0" collapsed="false">
      <c r="A252" s="1" t="s">
        <v>659</v>
      </c>
      <c r="B252" s="1" t="s">
        <v>660</v>
      </c>
      <c r="D252" s="3" t="n">
        <v>19566</v>
      </c>
    </row>
    <row r="253" customFormat="false" ht="15" hidden="false" customHeight="false" outlineLevel="0" collapsed="false">
      <c r="A253" s="1" t="s">
        <v>661</v>
      </c>
      <c r="B253" s="1" t="s">
        <v>662</v>
      </c>
      <c r="C253" s="2" t="s">
        <v>6</v>
      </c>
      <c r="D253" s="3" t="n">
        <v>1760</v>
      </c>
    </row>
    <row r="254" customFormat="false" ht="15" hidden="false" customHeight="false" outlineLevel="0" collapsed="false">
      <c r="A254" s="1" t="s">
        <v>663</v>
      </c>
      <c r="B254" s="1" t="s">
        <v>664</v>
      </c>
      <c r="C254" s="2" t="s">
        <v>665</v>
      </c>
      <c r="D254" s="3" t="n">
        <v>31520</v>
      </c>
    </row>
    <row r="255" customFormat="false" ht="15" hidden="false" customHeight="false" outlineLevel="0" collapsed="false">
      <c r="A255" s="1" t="s">
        <v>666</v>
      </c>
      <c r="B255" s="1" t="s">
        <v>667</v>
      </c>
      <c r="C255" s="2" t="s">
        <v>668</v>
      </c>
      <c r="D255" s="3" t="n">
        <v>31541</v>
      </c>
    </row>
    <row r="256" customFormat="false" ht="15" hidden="false" customHeight="false" outlineLevel="0" collapsed="false">
      <c r="A256" s="1" t="s">
        <v>669</v>
      </c>
      <c r="B256" s="1" t="s">
        <v>670</v>
      </c>
      <c r="C256" s="2" t="s">
        <v>6</v>
      </c>
      <c r="D256" s="3" t="n">
        <v>19567</v>
      </c>
    </row>
    <row r="257" customFormat="false" ht="15" hidden="false" customHeight="false" outlineLevel="0" collapsed="false">
      <c r="A257" s="1" t="s">
        <v>671</v>
      </c>
      <c r="B257" s="1" t="s">
        <v>672</v>
      </c>
      <c r="D257" s="3" t="n">
        <v>1757</v>
      </c>
    </row>
    <row r="258" customFormat="false" ht="15" hidden="false" customHeight="false" outlineLevel="0" collapsed="false">
      <c r="A258" s="1" t="s">
        <v>673</v>
      </c>
      <c r="B258" s="1" t="s">
        <v>674</v>
      </c>
      <c r="C258" s="2" t="s">
        <v>6</v>
      </c>
      <c r="D258" s="3" t="n">
        <v>45834</v>
      </c>
    </row>
    <row r="259" customFormat="false" ht="15" hidden="false" customHeight="false" outlineLevel="0" collapsed="false">
      <c r="A259" s="1" t="s">
        <v>675</v>
      </c>
      <c r="B259" s="1" t="s">
        <v>676</v>
      </c>
      <c r="C259" s="2" t="s">
        <v>677</v>
      </c>
      <c r="D259" s="3" t="n">
        <v>6294</v>
      </c>
    </row>
    <row r="260" customFormat="false" ht="15" hidden="false" customHeight="false" outlineLevel="0" collapsed="false">
      <c r="A260" s="1" t="s">
        <v>678</v>
      </c>
      <c r="B260" s="1" t="s">
        <v>679</v>
      </c>
      <c r="D260" s="3" t="n">
        <v>1230</v>
      </c>
    </row>
    <row r="261" customFormat="false" ht="15" hidden="false" customHeight="false" outlineLevel="0" collapsed="false">
      <c r="A261" s="1" t="s">
        <v>680</v>
      </c>
      <c r="B261" s="1" t="s">
        <v>681</v>
      </c>
      <c r="C261" s="2" t="s">
        <v>682</v>
      </c>
      <c r="D261" s="3" t="n">
        <v>1468</v>
      </c>
    </row>
    <row r="262" customFormat="false" ht="15" hidden="false" customHeight="false" outlineLevel="0" collapsed="false">
      <c r="A262" s="1" t="s">
        <v>683</v>
      </c>
      <c r="B262" s="1" t="s">
        <v>684</v>
      </c>
      <c r="C262" s="2" t="s">
        <v>6</v>
      </c>
      <c r="D262" s="3" t="n">
        <v>1467</v>
      </c>
    </row>
    <row r="263" customFormat="false" ht="15" hidden="false" customHeight="false" outlineLevel="0" collapsed="false">
      <c r="A263" s="1" t="s">
        <v>685</v>
      </c>
      <c r="B263" s="1" t="s">
        <v>686</v>
      </c>
      <c r="C263" s="2" t="s">
        <v>687</v>
      </c>
      <c r="D263" s="3" t="n">
        <v>1469</v>
      </c>
    </row>
    <row r="264" customFormat="false" ht="15" hidden="false" customHeight="false" outlineLevel="0" collapsed="false">
      <c r="A264" s="1" t="s">
        <v>688</v>
      </c>
      <c r="B264" s="1" t="s">
        <v>689</v>
      </c>
      <c r="C264" s="2" t="s">
        <v>690</v>
      </c>
      <c r="D264" s="3" t="n">
        <v>29831</v>
      </c>
    </row>
    <row r="265" customFormat="false" ht="15" hidden="false" customHeight="false" outlineLevel="0" collapsed="false">
      <c r="A265" s="1" t="s">
        <v>691</v>
      </c>
      <c r="B265" s="1" t="s">
        <v>692</v>
      </c>
      <c r="C265" s="2" t="s">
        <v>693</v>
      </c>
      <c r="D265" s="3" t="n">
        <v>29969</v>
      </c>
    </row>
    <row r="266" customFormat="false" ht="15" hidden="false" customHeight="false" outlineLevel="0" collapsed="false">
      <c r="A266" s="1" t="s">
        <v>694</v>
      </c>
      <c r="B266" s="1" t="s">
        <v>695</v>
      </c>
      <c r="C266" s="2" t="s">
        <v>696</v>
      </c>
      <c r="D266" s="3" t="n">
        <v>38360</v>
      </c>
    </row>
    <row r="267" customFormat="false" ht="15" hidden="false" customHeight="false" outlineLevel="0" collapsed="false">
      <c r="A267" s="1" t="s">
        <v>697</v>
      </c>
      <c r="B267" s="1" t="s">
        <v>698</v>
      </c>
      <c r="D267" s="3" t="n">
        <v>19568</v>
      </c>
    </row>
    <row r="268" customFormat="false" ht="15" hidden="false" customHeight="false" outlineLevel="0" collapsed="false">
      <c r="A268" s="1" t="s">
        <v>699</v>
      </c>
      <c r="B268" s="1" t="s">
        <v>700</v>
      </c>
      <c r="D268" s="3" t="n">
        <v>19569</v>
      </c>
    </row>
    <row r="269" customFormat="false" ht="15" hidden="false" customHeight="false" outlineLevel="0" collapsed="false">
      <c r="A269" s="1" t="s">
        <v>701</v>
      </c>
      <c r="B269" s="1" t="s">
        <v>702</v>
      </c>
      <c r="C269" s="2" t="s">
        <v>703</v>
      </c>
      <c r="D269" s="3" t="n">
        <v>30064</v>
      </c>
    </row>
    <row r="270" customFormat="false" ht="15" hidden="false" customHeight="false" outlineLevel="0" collapsed="false">
      <c r="A270" s="1" t="s">
        <v>704</v>
      </c>
      <c r="B270" s="1" t="s">
        <v>705</v>
      </c>
      <c r="C270" s="2" t="s">
        <v>706</v>
      </c>
      <c r="D270" s="3" t="n">
        <v>31525</v>
      </c>
    </row>
    <row r="271" customFormat="false" ht="15" hidden="false" customHeight="false" outlineLevel="0" collapsed="false">
      <c r="A271" s="1" t="s">
        <v>707</v>
      </c>
      <c r="B271" s="1" t="s">
        <v>708</v>
      </c>
      <c r="C271" s="2" t="s">
        <v>709</v>
      </c>
      <c r="D271" s="3" t="n">
        <v>1471</v>
      </c>
    </row>
    <row r="272" customFormat="false" ht="15" hidden="false" customHeight="false" outlineLevel="0" collapsed="false">
      <c r="A272" s="1" t="s">
        <v>710</v>
      </c>
      <c r="B272" s="1" t="s">
        <v>711</v>
      </c>
      <c r="C272" s="2" t="s">
        <v>712</v>
      </c>
      <c r="D272" s="3" t="n">
        <v>29830</v>
      </c>
    </row>
    <row r="273" customFormat="false" ht="15" hidden="false" customHeight="false" outlineLevel="0" collapsed="false">
      <c r="A273" s="1" t="s">
        <v>713</v>
      </c>
      <c r="B273" s="1" t="s">
        <v>714</v>
      </c>
      <c r="C273" s="2" t="s">
        <v>715</v>
      </c>
      <c r="D273" s="3" t="n">
        <v>1472</v>
      </c>
    </row>
    <row r="274" customFormat="false" ht="15" hidden="false" customHeight="false" outlineLevel="0" collapsed="false">
      <c r="A274" s="1" t="s">
        <v>716</v>
      </c>
      <c r="B274" s="1" t="s">
        <v>717</v>
      </c>
      <c r="C274" s="2" t="s">
        <v>718</v>
      </c>
      <c r="D274" s="3" t="n">
        <v>19570</v>
      </c>
    </row>
    <row r="275" customFormat="false" ht="15" hidden="false" customHeight="false" outlineLevel="0" collapsed="false">
      <c r="A275" s="1" t="s">
        <v>719</v>
      </c>
      <c r="B275" s="1" t="s">
        <v>720</v>
      </c>
      <c r="C275" s="2" t="s">
        <v>721</v>
      </c>
      <c r="D275" s="3" t="n">
        <v>1473</v>
      </c>
    </row>
    <row r="276" customFormat="false" ht="15" hidden="false" customHeight="false" outlineLevel="0" collapsed="false">
      <c r="A276" s="1" t="s">
        <v>722</v>
      </c>
      <c r="B276" s="1" t="s">
        <v>723</v>
      </c>
      <c r="C276" s="2" t="s">
        <v>724</v>
      </c>
      <c r="D276" s="3" t="n">
        <v>1474</v>
      </c>
    </row>
    <row r="277" customFormat="false" ht="15" hidden="false" customHeight="false" outlineLevel="0" collapsed="false">
      <c r="A277" s="1" t="s">
        <v>725</v>
      </c>
      <c r="B277" s="1" t="s">
        <v>726</v>
      </c>
      <c r="C277" s="2" t="s">
        <v>690</v>
      </c>
      <c r="D277" s="3" t="n">
        <v>1475</v>
      </c>
    </row>
    <row r="278" customFormat="false" ht="15" hidden="false" customHeight="false" outlineLevel="0" collapsed="false">
      <c r="A278" s="1" t="s">
        <v>727</v>
      </c>
      <c r="B278" s="1" t="s">
        <v>728</v>
      </c>
      <c r="C278" s="2" t="s">
        <v>6</v>
      </c>
      <c r="D278" s="3" t="n">
        <v>19571</v>
      </c>
    </row>
    <row r="279" customFormat="false" ht="15" hidden="false" customHeight="false" outlineLevel="0" collapsed="false">
      <c r="A279" s="1" t="s">
        <v>729</v>
      </c>
      <c r="B279" s="1" t="s">
        <v>730</v>
      </c>
      <c r="C279" s="2" t="s">
        <v>731</v>
      </c>
      <c r="D279" s="3" t="n">
        <v>38640</v>
      </c>
    </row>
    <row r="280" customFormat="false" ht="15" hidden="false" customHeight="false" outlineLevel="0" collapsed="false">
      <c r="A280" s="1" t="s">
        <v>732</v>
      </c>
      <c r="B280" s="1" t="s">
        <v>733</v>
      </c>
      <c r="C280" s="2" t="s">
        <v>6</v>
      </c>
      <c r="D280" s="3" t="n">
        <v>1477</v>
      </c>
    </row>
    <row r="281" customFormat="false" ht="15" hidden="false" customHeight="false" outlineLevel="0" collapsed="false">
      <c r="A281" s="1" t="s">
        <v>734</v>
      </c>
      <c r="B281" s="1" t="s">
        <v>735</v>
      </c>
      <c r="C281" s="2" t="s">
        <v>736</v>
      </c>
      <c r="D281" s="3" t="n">
        <v>19572</v>
      </c>
    </row>
    <row r="282" customFormat="false" ht="15" hidden="false" customHeight="false" outlineLevel="0" collapsed="false">
      <c r="A282" s="1" t="s">
        <v>737</v>
      </c>
      <c r="B282" s="1" t="s">
        <v>738</v>
      </c>
      <c r="C282" s="2" t="s">
        <v>736</v>
      </c>
      <c r="D282" s="3" t="n">
        <v>38503</v>
      </c>
    </row>
    <row r="283" customFormat="false" ht="15" hidden="false" customHeight="false" outlineLevel="0" collapsed="false">
      <c r="A283" s="1" t="s">
        <v>739</v>
      </c>
      <c r="B283" s="1" t="s">
        <v>740</v>
      </c>
      <c r="C283" s="2" t="s">
        <v>741</v>
      </c>
      <c r="D283" s="3" t="n">
        <v>37085</v>
      </c>
    </row>
    <row r="284" customFormat="false" ht="15" hidden="false" customHeight="false" outlineLevel="0" collapsed="false">
      <c r="A284" s="1" t="s">
        <v>742</v>
      </c>
      <c r="B284" s="1" t="s">
        <v>743</v>
      </c>
      <c r="C284" s="2" t="s">
        <v>690</v>
      </c>
      <c r="D284" s="3" t="n">
        <v>29829</v>
      </c>
    </row>
    <row r="285" customFormat="false" ht="15" hidden="false" customHeight="false" outlineLevel="0" collapsed="false">
      <c r="A285" s="1" t="s">
        <v>744</v>
      </c>
      <c r="B285" s="1" t="s">
        <v>745</v>
      </c>
      <c r="C285" s="2" t="s">
        <v>746</v>
      </c>
      <c r="D285" s="3" t="n">
        <v>31524</v>
      </c>
    </row>
    <row r="286" customFormat="false" ht="15" hidden="false" customHeight="false" outlineLevel="0" collapsed="false">
      <c r="A286" s="1" t="s">
        <v>747</v>
      </c>
      <c r="B286" s="1" t="s">
        <v>748</v>
      </c>
      <c r="D286" s="3" t="n">
        <v>19573</v>
      </c>
    </row>
    <row r="287" customFormat="false" ht="15" hidden="false" customHeight="false" outlineLevel="0" collapsed="false">
      <c r="A287" s="1" t="s">
        <v>749</v>
      </c>
      <c r="B287" s="1" t="s">
        <v>750</v>
      </c>
      <c r="C287" s="2" t="s">
        <v>6</v>
      </c>
      <c r="D287" s="3" t="n">
        <v>1478</v>
      </c>
    </row>
    <row r="288" customFormat="false" ht="15" hidden="false" customHeight="false" outlineLevel="0" collapsed="false">
      <c r="A288" s="1" t="s">
        <v>751</v>
      </c>
      <c r="B288" s="1" t="s">
        <v>752</v>
      </c>
      <c r="C288" s="2" t="s">
        <v>753</v>
      </c>
      <c r="D288" s="3" t="n">
        <v>38356</v>
      </c>
    </row>
    <row r="289" customFormat="false" ht="15" hidden="false" customHeight="false" outlineLevel="0" collapsed="false">
      <c r="A289" s="1" t="s">
        <v>754</v>
      </c>
      <c r="B289" s="1" t="s">
        <v>755</v>
      </c>
      <c r="C289" s="2" t="s">
        <v>756</v>
      </c>
      <c r="D289" s="3" t="n">
        <v>19574</v>
      </c>
    </row>
    <row r="290" customFormat="false" ht="15" hidden="false" customHeight="false" outlineLevel="0" collapsed="false">
      <c r="A290" s="1" t="s">
        <v>757</v>
      </c>
      <c r="B290" s="1" t="s">
        <v>758</v>
      </c>
      <c r="C290" s="2" t="s">
        <v>759</v>
      </c>
      <c r="D290" s="3" t="n">
        <v>19575</v>
      </c>
    </row>
    <row r="291" customFormat="false" ht="15" hidden="false" customHeight="false" outlineLevel="0" collapsed="false">
      <c r="A291" s="1" t="s">
        <v>760</v>
      </c>
      <c r="B291" s="1" t="s">
        <v>761</v>
      </c>
      <c r="C291" s="2" t="s">
        <v>6</v>
      </c>
      <c r="D291" s="3" t="n">
        <v>45899</v>
      </c>
    </row>
    <row r="292" customFormat="false" ht="15" hidden="false" customHeight="false" outlineLevel="0" collapsed="false">
      <c r="A292" s="1" t="s">
        <v>762</v>
      </c>
      <c r="B292" s="1" t="s">
        <v>763</v>
      </c>
      <c r="C292" s="2" t="s">
        <v>764</v>
      </c>
      <c r="D292" s="3" t="n">
        <v>19576</v>
      </c>
    </row>
    <row r="293" customFormat="false" ht="15" hidden="false" customHeight="false" outlineLevel="0" collapsed="false">
      <c r="A293" s="1" t="s">
        <v>765</v>
      </c>
      <c r="B293" s="1" t="s">
        <v>766</v>
      </c>
      <c r="C293" s="2" t="s">
        <v>6</v>
      </c>
      <c r="D293" s="3" t="n">
        <v>19577</v>
      </c>
    </row>
    <row r="294" customFormat="false" ht="15" hidden="false" customHeight="false" outlineLevel="0" collapsed="false">
      <c r="A294" s="1" t="s">
        <v>767</v>
      </c>
      <c r="B294" s="1" t="s">
        <v>768</v>
      </c>
      <c r="C294" s="2" t="s">
        <v>769</v>
      </c>
      <c r="D294" s="3" t="n">
        <v>35488</v>
      </c>
    </row>
    <row r="295" customFormat="false" ht="15" hidden="false" customHeight="false" outlineLevel="0" collapsed="false">
      <c r="A295" s="1" t="s">
        <v>770</v>
      </c>
      <c r="B295" s="1" t="s">
        <v>771</v>
      </c>
      <c r="C295" s="2" t="s">
        <v>6</v>
      </c>
      <c r="D295" s="3" t="n">
        <v>38357</v>
      </c>
    </row>
    <row r="296" customFormat="false" ht="15" hidden="false" customHeight="false" outlineLevel="0" collapsed="false">
      <c r="A296" s="1" t="s">
        <v>772</v>
      </c>
      <c r="B296" s="1" t="s">
        <v>773</v>
      </c>
      <c r="C296" s="2" t="s">
        <v>774</v>
      </c>
      <c r="D296" s="3" t="n">
        <v>1480</v>
      </c>
    </row>
    <row r="297" customFormat="false" ht="15" hidden="false" customHeight="false" outlineLevel="0" collapsed="false">
      <c r="A297" s="1" t="s">
        <v>775</v>
      </c>
      <c r="B297" s="1" t="s">
        <v>776</v>
      </c>
      <c r="C297" s="2" t="s">
        <v>777</v>
      </c>
      <c r="D297" s="3" t="n">
        <v>45909</v>
      </c>
    </row>
    <row r="298" customFormat="false" ht="15" hidden="false" customHeight="false" outlineLevel="0" collapsed="false">
      <c r="A298" s="1" t="s">
        <v>778</v>
      </c>
      <c r="B298" s="1" t="s">
        <v>779</v>
      </c>
      <c r="C298" s="2" t="s">
        <v>777</v>
      </c>
      <c r="D298" s="3" t="n">
        <v>1481</v>
      </c>
    </row>
    <row r="299" customFormat="false" ht="15" hidden="false" customHeight="true" outlineLevel="0" collapsed="false">
      <c r="A299" s="1" t="s">
        <v>780</v>
      </c>
      <c r="B299" s="1" t="s">
        <v>781</v>
      </c>
      <c r="C299" s="2" t="s">
        <v>709</v>
      </c>
      <c r="D299" s="3" t="n">
        <v>1482</v>
      </c>
    </row>
    <row r="300" customFormat="false" ht="15" hidden="false" customHeight="false" outlineLevel="0" collapsed="false">
      <c r="A300" s="1" t="s">
        <v>782</v>
      </c>
      <c r="B300" s="1" t="s">
        <v>783</v>
      </c>
      <c r="C300" s="2" t="s">
        <v>784</v>
      </c>
      <c r="D300" s="3" t="n">
        <v>38641</v>
      </c>
    </row>
    <row r="301" customFormat="false" ht="15" hidden="false" customHeight="false" outlineLevel="0" collapsed="false">
      <c r="A301" s="1" t="s">
        <v>785</v>
      </c>
      <c r="B301" s="1" t="s">
        <v>786</v>
      </c>
      <c r="C301" s="2" t="s">
        <v>6</v>
      </c>
      <c r="D301" s="3" t="n">
        <v>1483</v>
      </c>
    </row>
    <row r="302" customFormat="false" ht="15" hidden="false" customHeight="false" outlineLevel="0" collapsed="false">
      <c r="A302" s="1" t="s">
        <v>787</v>
      </c>
      <c r="B302" s="1" t="s">
        <v>788</v>
      </c>
      <c r="C302" s="2" t="s">
        <v>615</v>
      </c>
      <c r="D302" s="3" t="n">
        <v>1484</v>
      </c>
    </row>
    <row r="303" customFormat="false" ht="15" hidden="false" customHeight="false" outlineLevel="0" collapsed="false">
      <c r="A303" s="1" t="s">
        <v>789</v>
      </c>
      <c r="B303" s="1" t="s">
        <v>790</v>
      </c>
      <c r="C303" s="2" t="s">
        <v>791</v>
      </c>
      <c r="D303" s="3" t="n">
        <v>38359</v>
      </c>
    </row>
    <row r="304" customFormat="false" ht="15" hidden="false" customHeight="false" outlineLevel="0" collapsed="false">
      <c r="A304" s="1" t="s">
        <v>792</v>
      </c>
      <c r="B304" s="1" t="s">
        <v>793</v>
      </c>
      <c r="C304" s="2" t="s">
        <v>721</v>
      </c>
      <c r="D304" s="3" t="n">
        <v>1485</v>
      </c>
    </row>
    <row r="305" customFormat="false" ht="15" hidden="false" customHeight="false" outlineLevel="0" collapsed="false">
      <c r="A305" s="1" t="s">
        <v>794</v>
      </c>
      <c r="B305" s="1" t="s">
        <v>795</v>
      </c>
      <c r="C305" s="2" t="s">
        <v>6</v>
      </c>
      <c r="D305" s="3" t="n">
        <v>1486</v>
      </c>
    </row>
    <row r="306" customFormat="false" ht="15" hidden="false" customHeight="false" outlineLevel="0" collapsed="false">
      <c r="A306" s="1" t="s">
        <v>796</v>
      </c>
      <c r="B306" s="1" t="s">
        <v>797</v>
      </c>
      <c r="C306" s="2" t="s">
        <v>615</v>
      </c>
      <c r="D306" s="3" t="n">
        <v>1488</v>
      </c>
    </row>
    <row r="307" customFormat="false" ht="15" hidden="false" customHeight="false" outlineLevel="0" collapsed="false">
      <c r="A307" s="1" t="s">
        <v>798</v>
      </c>
      <c r="B307" s="1" t="s">
        <v>799</v>
      </c>
      <c r="C307" s="2" t="s">
        <v>800</v>
      </c>
      <c r="D307" s="3" t="n">
        <v>1489</v>
      </c>
    </row>
    <row r="308" customFormat="false" ht="15" hidden="false" customHeight="false" outlineLevel="0" collapsed="false">
      <c r="A308" s="1" t="s">
        <v>801</v>
      </c>
      <c r="B308" s="1" t="s">
        <v>802</v>
      </c>
      <c r="C308" s="2" t="s">
        <v>803</v>
      </c>
      <c r="D308" s="3" t="n">
        <v>1490</v>
      </c>
    </row>
    <row r="309" customFormat="false" ht="15" hidden="false" customHeight="false" outlineLevel="0" collapsed="false">
      <c r="A309" s="1" t="s">
        <v>804</v>
      </c>
      <c r="B309" s="1" t="s">
        <v>805</v>
      </c>
      <c r="C309" s="2" t="s">
        <v>806</v>
      </c>
      <c r="D309" s="3" t="n">
        <v>29828</v>
      </c>
    </row>
    <row r="310" customFormat="false" ht="15" hidden="false" customHeight="false" outlineLevel="0" collapsed="false">
      <c r="A310" s="1" t="s">
        <v>807</v>
      </c>
      <c r="B310" s="1" t="s">
        <v>808</v>
      </c>
      <c r="C310" s="2" t="s">
        <v>721</v>
      </c>
      <c r="D310" s="3" t="n">
        <v>19578</v>
      </c>
    </row>
    <row r="311" customFormat="false" ht="15" hidden="false" customHeight="false" outlineLevel="0" collapsed="false">
      <c r="A311" s="1" t="s">
        <v>809</v>
      </c>
      <c r="B311" s="1" t="s">
        <v>810</v>
      </c>
      <c r="D311" s="3" t="n">
        <v>1466</v>
      </c>
    </row>
    <row r="312" customFormat="false" ht="15" hidden="false" customHeight="false" outlineLevel="0" collapsed="false">
      <c r="A312" s="1" t="s">
        <v>811</v>
      </c>
      <c r="B312" s="1" t="s">
        <v>812</v>
      </c>
      <c r="C312" s="2" t="s">
        <v>813</v>
      </c>
      <c r="D312" s="3" t="n">
        <v>19579</v>
      </c>
    </row>
    <row r="313" customFormat="false" ht="15" hidden="false" customHeight="false" outlineLevel="0" collapsed="false">
      <c r="A313" s="1" t="s">
        <v>814</v>
      </c>
      <c r="B313" s="1" t="s">
        <v>815</v>
      </c>
      <c r="C313" s="2" t="s">
        <v>721</v>
      </c>
      <c r="D313" s="3" t="n">
        <v>32251</v>
      </c>
    </row>
    <row r="314" customFormat="false" ht="15" hidden="false" customHeight="false" outlineLevel="0" collapsed="false">
      <c r="A314" s="1" t="s">
        <v>816</v>
      </c>
      <c r="B314" s="1" t="s">
        <v>817</v>
      </c>
      <c r="C314" s="2" t="s">
        <v>818</v>
      </c>
      <c r="D314" s="3" t="n">
        <v>29974</v>
      </c>
    </row>
    <row r="315" customFormat="false" ht="15" hidden="false" customHeight="false" outlineLevel="0" collapsed="false">
      <c r="A315" s="1" t="s">
        <v>819</v>
      </c>
      <c r="B315" s="1" t="s">
        <v>820</v>
      </c>
      <c r="C315" s="2" t="s">
        <v>6</v>
      </c>
      <c r="D315" s="3" t="n">
        <v>1491</v>
      </c>
    </row>
    <row r="316" customFormat="false" ht="12.75" hidden="false" customHeight="true" outlineLevel="0" collapsed="false">
      <c r="A316" s="1" t="s">
        <v>821</v>
      </c>
      <c r="B316" s="1" t="s">
        <v>822</v>
      </c>
      <c r="C316" s="2" t="s">
        <v>823</v>
      </c>
      <c r="D316" s="3" t="n">
        <v>30063</v>
      </c>
    </row>
    <row r="317" customFormat="false" ht="15" hidden="false" customHeight="false" outlineLevel="0" collapsed="false">
      <c r="A317" s="1" t="s">
        <v>824</v>
      </c>
      <c r="B317" s="1" t="s">
        <v>825</v>
      </c>
      <c r="D317" s="3" t="n">
        <v>38643</v>
      </c>
    </row>
    <row r="318" customFormat="false" ht="15" hidden="false" customHeight="false" outlineLevel="0" collapsed="false">
      <c r="A318" s="1" t="s">
        <v>826</v>
      </c>
      <c r="B318" s="1" t="s">
        <v>827</v>
      </c>
      <c r="C318" s="2" t="s">
        <v>828</v>
      </c>
      <c r="D318" s="3" t="n">
        <v>19580</v>
      </c>
    </row>
    <row r="319" customFormat="false" ht="15" hidden="false" customHeight="false" outlineLevel="0" collapsed="false">
      <c r="A319" s="1" t="s">
        <v>829</v>
      </c>
      <c r="B319" s="1" t="s">
        <v>830</v>
      </c>
      <c r="C319" s="2" t="s">
        <v>831</v>
      </c>
      <c r="D319" s="3" t="n">
        <v>10235</v>
      </c>
    </row>
    <row r="320" customFormat="false" ht="15" hidden="false" customHeight="false" outlineLevel="0" collapsed="false">
      <c r="A320" s="1" t="s">
        <v>832</v>
      </c>
      <c r="B320" s="1" t="s">
        <v>833</v>
      </c>
      <c r="D320" s="3" t="n">
        <v>38642</v>
      </c>
    </row>
    <row r="321" customFormat="false" ht="15" hidden="false" customHeight="false" outlineLevel="0" collapsed="false">
      <c r="A321" s="1" t="s">
        <v>834</v>
      </c>
      <c r="B321" s="1" t="s">
        <v>835</v>
      </c>
      <c r="C321" s="2" t="s">
        <v>6</v>
      </c>
      <c r="D321" s="3" t="n">
        <v>19581</v>
      </c>
    </row>
    <row r="322" customFormat="false" ht="15" hidden="false" customHeight="false" outlineLevel="0" collapsed="false">
      <c r="A322" s="1" t="s">
        <v>836</v>
      </c>
      <c r="B322" s="1" t="s">
        <v>837</v>
      </c>
      <c r="C322" s="2" t="s">
        <v>838</v>
      </c>
      <c r="D322" s="3" t="n">
        <v>1731</v>
      </c>
    </row>
    <row r="323" customFormat="false" ht="15" hidden="false" customHeight="false" outlineLevel="0" collapsed="false">
      <c r="A323" s="1" t="s">
        <v>839</v>
      </c>
      <c r="B323" s="1" t="s">
        <v>840</v>
      </c>
      <c r="C323" s="2" t="s">
        <v>841</v>
      </c>
      <c r="D323" s="3" t="n">
        <v>29967</v>
      </c>
    </row>
    <row r="324" customFormat="false" ht="15" hidden="false" customHeight="false" outlineLevel="0" collapsed="false">
      <c r="A324" s="1" t="s">
        <v>842</v>
      </c>
      <c r="B324" s="1" t="s">
        <v>843</v>
      </c>
      <c r="C324" s="2" t="s">
        <v>844</v>
      </c>
      <c r="D324" s="3" t="n">
        <v>29966</v>
      </c>
    </row>
    <row r="325" customFormat="false" ht="15" hidden="false" customHeight="false" outlineLevel="0" collapsed="false">
      <c r="A325" s="1" t="s">
        <v>845</v>
      </c>
      <c r="B325" s="1" t="s">
        <v>846</v>
      </c>
      <c r="C325" s="2" t="s">
        <v>14</v>
      </c>
      <c r="D325" s="3" t="n">
        <v>1555</v>
      </c>
    </row>
    <row r="326" customFormat="false" ht="15" hidden="false" customHeight="false" outlineLevel="0" collapsed="false">
      <c r="A326" s="1" t="s">
        <v>847</v>
      </c>
      <c r="B326" s="1" t="s">
        <v>848</v>
      </c>
      <c r="C326" s="2" t="s">
        <v>849</v>
      </c>
      <c r="D326" s="3" t="n">
        <v>1979</v>
      </c>
    </row>
    <row r="327" customFormat="false" ht="15" hidden="false" customHeight="false" outlineLevel="0" collapsed="false">
      <c r="A327" s="1" t="s">
        <v>850</v>
      </c>
      <c r="B327" s="1" t="s">
        <v>851</v>
      </c>
      <c r="C327" s="2" t="s">
        <v>852</v>
      </c>
      <c r="D327" s="3" t="n">
        <v>19562</v>
      </c>
    </row>
    <row r="328" customFormat="false" ht="15" hidden="false" customHeight="false" outlineLevel="0" collapsed="false">
      <c r="A328" s="1" t="s">
        <v>853</v>
      </c>
      <c r="B328" s="1" t="s">
        <v>854</v>
      </c>
      <c r="C328" s="2" t="s">
        <v>855</v>
      </c>
      <c r="D328" s="3" t="n">
        <v>19563</v>
      </c>
    </row>
    <row r="329" customFormat="false" ht="15" hidden="false" customHeight="false" outlineLevel="0" collapsed="false">
      <c r="A329" s="1" t="s">
        <v>856</v>
      </c>
      <c r="B329" s="1" t="s">
        <v>857</v>
      </c>
      <c r="C329" s="2" t="s">
        <v>858</v>
      </c>
      <c r="D329" s="3" t="n">
        <v>19564</v>
      </c>
    </row>
    <row r="330" customFormat="false" ht="15" hidden="false" customHeight="false" outlineLevel="0" collapsed="false">
      <c r="A330" s="1" t="s">
        <v>859</v>
      </c>
      <c r="B330" s="1" t="s">
        <v>860</v>
      </c>
      <c r="C330" s="2" t="s">
        <v>861</v>
      </c>
      <c r="D330" s="3" t="n">
        <v>30005</v>
      </c>
    </row>
    <row r="331" customFormat="false" ht="15" hidden="false" customHeight="false" outlineLevel="0" collapsed="false">
      <c r="A331" s="1" t="s">
        <v>862</v>
      </c>
      <c r="B331" s="1" t="s">
        <v>863</v>
      </c>
      <c r="C331" s="2" t="s">
        <v>864</v>
      </c>
      <c r="D331" s="3" t="n">
        <v>24402</v>
      </c>
    </row>
    <row r="332" customFormat="false" ht="15" hidden="false" customHeight="false" outlineLevel="0" collapsed="false">
      <c r="A332" s="1" t="s">
        <v>865</v>
      </c>
      <c r="B332" s="1" t="s">
        <v>866</v>
      </c>
      <c r="C332" s="2" t="s">
        <v>867</v>
      </c>
      <c r="D332" s="3" t="n">
        <v>24403</v>
      </c>
    </row>
    <row r="333" customFormat="false" ht="15" hidden="false" customHeight="false" outlineLevel="0" collapsed="false">
      <c r="A333" s="1" t="s">
        <v>868</v>
      </c>
      <c r="B333" s="1" t="s">
        <v>869</v>
      </c>
      <c r="C333" s="2" t="s">
        <v>870</v>
      </c>
      <c r="D333" s="3" t="n">
        <v>24404</v>
      </c>
    </row>
    <row r="334" customFormat="false" ht="15" hidden="false" customHeight="false" outlineLevel="0" collapsed="false">
      <c r="A334" s="1" t="s">
        <v>871</v>
      </c>
      <c r="B334" s="1" t="s">
        <v>872</v>
      </c>
      <c r="C334" s="2" t="s">
        <v>870</v>
      </c>
      <c r="D334" s="3" t="n">
        <v>24405</v>
      </c>
    </row>
    <row r="335" customFormat="false" ht="15" hidden="false" customHeight="false" outlineLevel="0" collapsed="false">
      <c r="A335" s="1" t="s">
        <v>873</v>
      </c>
      <c r="B335" s="1" t="s">
        <v>874</v>
      </c>
      <c r="C335" s="2" t="s">
        <v>875</v>
      </c>
      <c r="D335" s="3" t="n">
        <v>19584</v>
      </c>
    </row>
    <row r="336" customFormat="false" ht="15" hidden="false" customHeight="false" outlineLevel="0" collapsed="false">
      <c r="A336" s="1" t="s">
        <v>876</v>
      </c>
      <c r="B336" s="1" t="s">
        <v>877</v>
      </c>
      <c r="C336" s="2" t="s">
        <v>422</v>
      </c>
      <c r="D336" s="3" t="n">
        <v>45837</v>
      </c>
    </row>
    <row r="337" customFormat="false" ht="15" hidden="false" customHeight="false" outlineLevel="0" collapsed="false">
      <c r="A337" s="1" t="s">
        <v>878</v>
      </c>
      <c r="B337" s="1" t="s">
        <v>879</v>
      </c>
      <c r="C337" s="2" t="s">
        <v>880</v>
      </c>
      <c r="D337" s="3" t="n">
        <v>45838</v>
      </c>
    </row>
    <row r="338" customFormat="false" ht="15" hidden="false" customHeight="false" outlineLevel="0" collapsed="false">
      <c r="A338" s="1" t="s">
        <v>881</v>
      </c>
      <c r="B338" s="1" t="s">
        <v>882</v>
      </c>
      <c r="C338" s="2" t="s">
        <v>883</v>
      </c>
      <c r="D338" s="3" t="n">
        <v>29979</v>
      </c>
    </row>
    <row r="339" customFormat="false" ht="15" hidden="false" customHeight="false" outlineLevel="0" collapsed="false">
      <c r="A339" s="1" t="s">
        <v>884</v>
      </c>
      <c r="B339" s="1" t="s">
        <v>885</v>
      </c>
      <c r="C339" s="2" t="s">
        <v>6</v>
      </c>
      <c r="D339" s="3" t="n">
        <v>45792</v>
      </c>
    </row>
    <row r="340" customFormat="false" ht="15" hidden="false" customHeight="false" outlineLevel="0" collapsed="false">
      <c r="A340" s="1" t="s">
        <v>886</v>
      </c>
      <c r="B340" s="1" t="s">
        <v>887</v>
      </c>
      <c r="C340" s="2" t="s">
        <v>888</v>
      </c>
      <c r="D340" s="3" t="n">
        <v>19582</v>
      </c>
    </row>
    <row r="341" customFormat="false" ht="15" hidden="false" customHeight="false" outlineLevel="0" collapsed="false">
      <c r="A341" s="1" t="s">
        <v>889</v>
      </c>
      <c r="B341" s="1" t="s">
        <v>890</v>
      </c>
      <c r="C341" s="2" t="s">
        <v>48</v>
      </c>
      <c r="D341" s="3" t="n">
        <v>29990</v>
      </c>
    </row>
    <row r="342" customFormat="false" ht="15" hidden="false" customHeight="false" outlineLevel="0" collapsed="false">
      <c r="A342" s="1" t="s">
        <v>891</v>
      </c>
      <c r="B342" s="1" t="s">
        <v>892</v>
      </c>
      <c r="C342" s="2" t="s">
        <v>893</v>
      </c>
      <c r="D342" s="3" t="n">
        <v>31596</v>
      </c>
    </row>
    <row r="343" customFormat="false" ht="15" hidden="false" customHeight="false" outlineLevel="0" collapsed="false">
      <c r="A343" s="1" t="s">
        <v>894</v>
      </c>
      <c r="B343" s="1" t="s">
        <v>895</v>
      </c>
      <c r="C343" s="2" t="s">
        <v>6</v>
      </c>
      <c r="D343" s="3" t="n">
        <v>1717</v>
      </c>
    </row>
    <row r="344" customFormat="false" ht="15" hidden="false" customHeight="false" outlineLevel="0" collapsed="false">
      <c r="A344" s="1" t="s">
        <v>896</v>
      </c>
      <c r="B344" s="1" t="s">
        <v>897</v>
      </c>
      <c r="C344" s="2" t="s">
        <v>898</v>
      </c>
      <c r="D344" s="3" t="n">
        <v>31540</v>
      </c>
    </row>
    <row r="345" customFormat="false" ht="15" hidden="false" customHeight="false" outlineLevel="0" collapsed="false">
      <c r="A345" s="1" t="s">
        <v>899</v>
      </c>
      <c r="B345" s="1" t="s">
        <v>900</v>
      </c>
      <c r="C345" s="2" t="s">
        <v>898</v>
      </c>
      <c r="D345" s="3" t="n">
        <v>19583</v>
      </c>
    </row>
    <row r="346" customFormat="false" ht="15" hidden="false" customHeight="false" outlineLevel="0" collapsed="false">
      <c r="A346" s="1" t="s">
        <v>901</v>
      </c>
      <c r="B346" s="1" t="s">
        <v>902</v>
      </c>
      <c r="D346" s="3" t="n">
        <v>1716</v>
      </c>
    </row>
    <row r="347" customFormat="false" ht="15" hidden="false" customHeight="false" outlineLevel="0" collapsed="false">
      <c r="A347" s="1" t="s">
        <v>903</v>
      </c>
      <c r="B347" s="1" t="s">
        <v>904</v>
      </c>
      <c r="C347" s="2" t="s">
        <v>905</v>
      </c>
      <c r="D347" s="3" t="n">
        <v>1718</v>
      </c>
    </row>
    <row r="348" customFormat="false" ht="12.75" hidden="false" customHeight="true" outlineLevel="0" collapsed="false">
      <c r="A348" s="1" t="s">
        <v>906</v>
      </c>
      <c r="B348" s="1" t="s">
        <v>907</v>
      </c>
      <c r="C348" s="2" t="s">
        <v>6</v>
      </c>
      <c r="D348" s="3" t="n">
        <v>29920</v>
      </c>
    </row>
    <row r="349" customFormat="false" ht="15" hidden="false" customHeight="false" outlineLevel="0" collapsed="false">
      <c r="A349" s="1" t="s">
        <v>908</v>
      </c>
      <c r="B349" s="1" t="s">
        <v>909</v>
      </c>
      <c r="C349" s="2" t="s">
        <v>910</v>
      </c>
      <c r="D349" s="3" t="n">
        <v>24392</v>
      </c>
    </row>
    <row r="350" customFormat="false" ht="15" hidden="false" customHeight="false" outlineLevel="0" collapsed="false">
      <c r="A350" s="1" t="s">
        <v>911</v>
      </c>
      <c r="B350" s="1" t="s">
        <v>912</v>
      </c>
      <c r="C350" s="2" t="s">
        <v>38</v>
      </c>
      <c r="D350" s="3" t="n">
        <v>5252</v>
      </c>
    </row>
    <row r="351" customFormat="false" ht="15" hidden="false" customHeight="false" outlineLevel="0" collapsed="false">
      <c r="A351" s="1" t="s">
        <v>913</v>
      </c>
      <c r="B351" s="1" t="s">
        <v>914</v>
      </c>
      <c r="C351" s="2" t="s">
        <v>915</v>
      </c>
      <c r="D351" s="3" t="n">
        <v>5253</v>
      </c>
    </row>
    <row r="352" customFormat="false" ht="15" hidden="false" customHeight="false" outlineLevel="0" collapsed="false">
      <c r="A352" s="1" t="s">
        <v>916</v>
      </c>
      <c r="B352" s="1" t="s">
        <v>917</v>
      </c>
      <c r="C352" s="2" t="s">
        <v>918</v>
      </c>
      <c r="D352" s="3" t="n">
        <v>5254</v>
      </c>
    </row>
    <row r="353" customFormat="false" ht="15" hidden="false" customHeight="false" outlineLevel="0" collapsed="false">
      <c r="A353" s="1" t="s">
        <v>919</v>
      </c>
      <c r="B353" s="1" t="s">
        <v>920</v>
      </c>
      <c r="C353" s="2" t="s">
        <v>921</v>
      </c>
      <c r="D353" s="3" t="n">
        <v>5255</v>
      </c>
    </row>
    <row r="354" customFormat="false" ht="15" hidden="false" customHeight="false" outlineLevel="0" collapsed="false">
      <c r="A354" s="1" t="s">
        <v>922</v>
      </c>
      <c r="B354" s="1" t="s">
        <v>923</v>
      </c>
      <c r="C354" s="2" t="s">
        <v>924</v>
      </c>
      <c r="D354" s="3" t="n">
        <v>45840</v>
      </c>
    </row>
    <row r="355" customFormat="false" ht="14.25" hidden="false" customHeight="true" outlineLevel="0" collapsed="false">
      <c r="A355" s="1" t="s">
        <v>925</v>
      </c>
      <c r="B355" s="1" t="s">
        <v>926</v>
      </c>
      <c r="C355" s="2" t="s">
        <v>927</v>
      </c>
      <c r="D355" s="3" t="n">
        <v>5256</v>
      </c>
    </row>
    <row r="356" customFormat="false" ht="15" hidden="false" customHeight="false" outlineLevel="0" collapsed="false">
      <c r="A356" s="1" t="s">
        <v>928</v>
      </c>
      <c r="B356" s="1" t="s">
        <v>929</v>
      </c>
      <c r="C356" s="2" t="s">
        <v>930</v>
      </c>
      <c r="D356" s="3" t="n">
        <v>25557</v>
      </c>
    </row>
    <row r="357" customFormat="false" ht="15" hidden="false" customHeight="false" outlineLevel="0" collapsed="false">
      <c r="A357" s="1" t="s">
        <v>931</v>
      </c>
      <c r="B357" s="1" t="s">
        <v>932</v>
      </c>
      <c r="C357" s="2" t="s">
        <v>933</v>
      </c>
      <c r="D357" s="3" t="n">
        <v>19399</v>
      </c>
    </row>
    <row r="358" customFormat="false" ht="15" hidden="false" customHeight="false" outlineLevel="0" collapsed="false">
      <c r="A358" s="1" t="s">
        <v>934</v>
      </c>
      <c r="B358" s="1" t="s">
        <v>935</v>
      </c>
      <c r="C358" s="2" t="s">
        <v>936</v>
      </c>
      <c r="D358" s="3" t="n">
        <v>5257</v>
      </c>
    </row>
    <row r="359" customFormat="false" ht="15" hidden="false" customHeight="false" outlineLevel="0" collapsed="false">
      <c r="A359" s="1" t="s">
        <v>937</v>
      </c>
      <c r="B359" s="1" t="s">
        <v>938</v>
      </c>
      <c r="C359" s="2" t="s">
        <v>939</v>
      </c>
      <c r="D359" s="3" t="n">
        <v>25559</v>
      </c>
    </row>
    <row r="360" customFormat="false" ht="15" hidden="false" customHeight="false" outlineLevel="0" collapsed="false">
      <c r="A360" s="1" t="s">
        <v>940</v>
      </c>
      <c r="B360" s="1" t="s">
        <v>941</v>
      </c>
      <c r="D360" s="3" t="n">
        <v>19587</v>
      </c>
    </row>
    <row r="361" customFormat="false" ht="15" hidden="false" customHeight="false" outlineLevel="0" collapsed="false">
      <c r="A361" s="1" t="s">
        <v>942</v>
      </c>
      <c r="B361" s="1" t="s">
        <v>943</v>
      </c>
      <c r="C361" s="2" t="s">
        <v>944</v>
      </c>
      <c r="D361" s="3" t="n">
        <v>5258</v>
      </c>
    </row>
    <row r="362" customFormat="false" ht="15" hidden="false" customHeight="false" outlineLevel="0" collapsed="false">
      <c r="A362" s="1" t="s">
        <v>945</v>
      </c>
      <c r="B362" s="1" t="s">
        <v>946</v>
      </c>
      <c r="C362" s="2" t="s">
        <v>947</v>
      </c>
      <c r="D362" s="3" t="n">
        <v>5259</v>
      </c>
    </row>
    <row r="363" customFormat="false" ht="15" hidden="false" customHeight="false" outlineLevel="0" collapsed="false">
      <c r="A363" s="1" t="s">
        <v>948</v>
      </c>
      <c r="B363" s="1" t="s">
        <v>949</v>
      </c>
      <c r="C363" s="2" t="s">
        <v>950</v>
      </c>
      <c r="D363" s="3" t="n">
        <v>42669</v>
      </c>
    </row>
    <row r="364" customFormat="false" ht="15" hidden="false" customHeight="false" outlineLevel="0" collapsed="false">
      <c r="A364" s="1" t="s">
        <v>951</v>
      </c>
      <c r="B364" s="1" t="s">
        <v>952</v>
      </c>
      <c r="C364" s="2" t="s">
        <v>944</v>
      </c>
      <c r="D364" s="3" t="n">
        <v>1121</v>
      </c>
    </row>
    <row r="365" customFormat="false" ht="15" hidden="false" customHeight="false" outlineLevel="0" collapsed="false">
      <c r="A365" s="1" t="s">
        <v>953</v>
      </c>
      <c r="B365" s="1" t="s">
        <v>954</v>
      </c>
      <c r="C365" s="2" t="s">
        <v>955</v>
      </c>
      <c r="D365" s="3" t="n">
        <v>38644</v>
      </c>
    </row>
    <row r="366" customFormat="false" ht="15" hidden="false" customHeight="false" outlineLevel="0" collapsed="false">
      <c r="A366" s="1" t="s">
        <v>956</v>
      </c>
      <c r="B366" s="1" t="s">
        <v>957</v>
      </c>
      <c r="D366" s="3" t="n">
        <v>19588</v>
      </c>
    </row>
    <row r="367" customFormat="false" ht="15" hidden="false" customHeight="false" outlineLevel="0" collapsed="false">
      <c r="A367" s="1" t="s">
        <v>958</v>
      </c>
      <c r="B367" s="1" t="s">
        <v>959</v>
      </c>
      <c r="C367" s="2" t="s">
        <v>944</v>
      </c>
      <c r="D367" s="3" t="n">
        <v>19589</v>
      </c>
    </row>
    <row r="368" customFormat="false" ht="15" hidden="false" customHeight="false" outlineLevel="0" collapsed="false">
      <c r="A368" s="1" t="s">
        <v>960</v>
      </c>
      <c r="B368" s="1" t="s">
        <v>961</v>
      </c>
      <c r="C368" s="2" t="s">
        <v>962</v>
      </c>
      <c r="D368" s="3" t="n">
        <v>19590</v>
      </c>
    </row>
    <row r="369" customFormat="false" ht="15" hidden="false" customHeight="false" outlineLevel="0" collapsed="false">
      <c r="A369" s="1" t="s">
        <v>963</v>
      </c>
      <c r="B369" s="1" t="s">
        <v>964</v>
      </c>
      <c r="C369" s="2" t="s">
        <v>965</v>
      </c>
      <c r="D369" s="3" t="n">
        <v>5262</v>
      </c>
    </row>
    <row r="370" customFormat="false" ht="15" hidden="false" customHeight="false" outlineLevel="0" collapsed="false">
      <c r="A370" s="1" t="s">
        <v>966</v>
      </c>
      <c r="B370" s="1" t="s">
        <v>967</v>
      </c>
      <c r="C370" s="2" t="s">
        <v>968</v>
      </c>
      <c r="D370" s="3" t="n">
        <v>45896</v>
      </c>
    </row>
    <row r="371" customFormat="false" ht="15" hidden="false" customHeight="false" outlineLevel="0" collapsed="false">
      <c r="A371" s="1" t="s">
        <v>969</v>
      </c>
      <c r="B371" s="1" t="s">
        <v>970</v>
      </c>
      <c r="C371" s="2" t="s">
        <v>944</v>
      </c>
      <c r="D371" s="3" t="n">
        <v>5261</v>
      </c>
    </row>
    <row r="372" customFormat="false" ht="15" hidden="false" customHeight="false" outlineLevel="0" collapsed="false">
      <c r="A372" s="1" t="s">
        <v>971</v>
      </c>
      <c r="B372" s="1" t="s">
        <v>972</v>
      </c>
      <c r="C372" s="2" t="s">
        <v>973</v>
      </c>
      <c r="D372" s="3" t="n">
        <v>38504</v>
      </c>
    </row>
    <row r="373" customFormat="false" ht="15" hidden="false" customHeight="false" outlineLevel="0" collapsed="false">
      <c r="A373" s="1" t="s">
        <v>974</v>
      </c>
      <c r="B373" s="1" t="s">
        <v>975</v>
      </c>
      <c r="C373" s="2" t="s">
        <v>976</v>
      </c>
      <c r="D373" s="3" t="n">
        <v>19591</v>
      </c>
    </row>
    <row r="374" customFormat="false" ht="15" hidden="false" customHeight="false" outlineLevel="0" collapsed="false">
      <c r="A374" s="1" t="s">
        <v>977</v>
      </c>
      <c r="B374" s="1" t="s">
        <v>978</v>
      </c>
      <c r="C374" s="2" t="s">
        <v>979</v>
      </c>
      <c r="D374" s="3" t="n">
        <v>19592</v>
      </c>
    </row>
    <row r="375" customFormat="false" ht="15" hidden="false" customHeight="false" outlineLevel="0" collapsed="false">
      <c r="A375" s="1" t="s">
        <v>980</v>
      </c>
      <c r="B375" s="1" t="s">
        <v>981</v>
      </c>
      <c r="C375" s="2" t="s">
        <v>982</v>
      </c>
      <c r="D375" s="3" t="n">
        <v>5602</v>
      </c>
    </row>
    <row r="376" customFormat="false" ht="15" hidden="false" customHeight="false" outlineLevel="0" collapsed="false">
      <c r="A376" s="1" t="s">
        <v>983</v>
      </c>
      <c r="B376" s="1" t="s">
        <v>984</v>
      </c>
      <c r="C376" s="2" t="s">
        <v>985</v>
      </c>
      <c r="D376" s="3" t="n">
        <v>38364</v>
      </c>
    </row>
    <row r="377" customFormat="false" ht="15" hidden="false" customHeight="false" outlineLevel="0" collapsed="false">
      <c r="A377" s="1" t="s">
        <v>986</v>
      </c>
      <c r="B377" s="1" t="s">
        <v>987</v>
      </c>
      <c r="C377" s="2" t="s">
        <v>985</v>
      </c>
      <c r="D377" s="3" t="n">
        <v>45841</v>
      </c>
    </row>
    <row r="378" customFormat="false" ht="15" hidden="false" customHeight="false" outlineLevel="0" collapsed="false">
      <c r="A378" s="1" t="s">
        <v>988</v>
      </c>
      <c r="B378" s="1" t="s">
        <v>989</v>
      </c>
      <c r="C378" s="2" t="s">
        <v>990</v>
      </c>
      <c r="D378" s="3" t="n">
        <v>1117</v>
      </c>
    </row>
    <row r="379" customFormat="false" ht="15" hidden="false" customHeight="false" outlineLevel="0" collapsed="false">
      <c r="A379" s="1" t="s">
        <v>991</v>
      </c>
      <c r="B379" s="1" t="s">
        <v>992</v>
      </c>
      <c r="C379" s="2" t="s">
        <v>993</v>
      </c>
      <c r="D379" s="3" t="n">
        <v>24396</v>
      </c>
    </row>
    <row r="380" customFormat="false" ht="15" hidden="false" customHeight="false" outlineLevel="0" collapsed="false">
      <c r="A380" s="1" t="s">
        <v>994</v>
      </c>
      <c r="B380" s="1" t="s">
        <v>995</v>
      </c>
      <c r="C380" s="2" t="s">
        <v>996</v>
      </c>
      <c r="D380" s="3" t="n">
        <v>38998</v>
      </c>
    </row>
    <row r="381" customFormat="false" ht="15" hidden="false" customHeight="false" outlineLevel="0" collapsed="false">
      <c r="A381" s="1" t="s">
        <v>997</v>
      </c>
      <c r="B381" s="1" t="s">
        <v>998</v>
      </c>
      <c r="C381" s="2" t="s">
        <v>999</v>
      </c>
      <c r="D381" s="3" t="n">
        <v>32422</v>
      </c>
    </row>
    <row r="382" customFormat="false" ht="15" hidden="false" customHeight="false" outlineLevel="0" collapsed="false">
      <c r="A382" s="1" t="s">
        <v>1000</v>
      </c>
      <c r="B382" s="1" t="s">
        <v>1001</v>
      </c>
      <c r="C382" s="2" t="s">
        <v>1002</v>
      </c>
      <c r="D382" s="3" t="n">
        <v>38362</v>
      </c>
    </row>
    <row r="383" customFormat="false" ht="15" hidden="false" customHeight="false" outlineLevel="0" collapsed="false">
      <c r="A383" s="1" t="s">
        <v>1003</v>
      </c>
      <c r="B383" s="1" t="s">
        <v>1004</v>
      </c>
      <c r="C383" s="2" t="s">
        <v>1005</v>
      </c>
      <c r="D383" s="3" t="n">
        <v>19593</v>
      </c>
    </row>
    <row r="384" customFormat="false" ht="15" hidden="false" customHeight="false" outlineLevel="0" collapsed="false">
      <c r="A384" s="1" t="s">
        <v>1006</v>
      </c>
      <c r="B384" s="1" t="s">
        <v>1007</v>
      </c>
      <c r="C384" s="2" t="s">
        <v>1008</v>
      </c>
      <c r="D384" s="3" t="n">
        <v>1185</v>
      </c>
    </row>
    <row r="385" customFormat="false" ht="15" hidden="false" customHeight="false" outlineLevel="0" collapsed="false">
      <c r="A385" s="1" t="s">
        <v>1009</v>
      </c>
      <c r="B385" s="1" t="s">
        <v>1010</v>
      </c>
      <c r="C385" s="2" t="s">
        <v>1011</v>
      </c>
      <c r="D385" s="3" t="n">
        <v>1186</v>
      </c>
    </row>
    <row r="386" customFormat="false" ht="15" hidden="false" customHeight="false" outlineLevel="0" collapsed="false">
      <c r="A386" s="1" t="s">
        <v>1012</v>
      </c>
      <c r="B386" s="1" t="s">
        <v>1013</v>
      </c>
      <c r="C386" s="2" t="s">
        <v>1014</v>
      </c>
      <c r="D386" s="3" t="n">
        <v>1182</v>
      </c>
    </row>
    <row r="387" customFormat="false" ht="15" hidden="false" customHeight="false" outlineLevel="0" collapsed="false">
      <c r="A387" s="1" t="s">
        <v>1015</v>
      </c>
      <c r="B387" s="1" t="s">
        <v>1016</v>
      </c>
      <c r="C387" s="2" t="s">
        <v>1017</v>
      </c>
      <c r="D387" s="3" t="n">
        <v>24393</v>
      </c>
    </row>
    <row r="388" customFormat="false" ht="15" hidden="false" customHeight="false" outlineLevel="0" collapsed="false">
      <c r="A388" s="1" t="s">
        <v>1018</v>
      </c>
      <c r="B388" s="1" t="s">
        <v>1019</v>
      </c>
      <c r="C388" s="2" t="s">
        <v>1020</v>
      </c>
      <c r="D388" s="3" t="n">
        <v>1141</v>
      </c>
    </row>
    <row r="389" customFormat="false" ht="15" hidden="false" customHeight="false" outlineLevel="0" collapsed="false">
      <c r="A389" s="1" t="s">
        <v>1021</v>
      </c>
      <c r="B389" s="1" t="s">
        <v>1022</v>
      </c>
      <c r="C389" s="2" t="s">
        <v>1023</v>
      </c>
      <c r="D389" s="3" t="n">
        <v>19585</v>
      </c>
    </row>
    <row r="390" customFormat="false" ht="15" hidden="false" customHeight="false" outlineLevel="0" collapsed="false">
      <c r="A390" s="1" t="s">
        <v>1024</v>
      </c>
      <c r="B390" s="1" t="s">
        <v>1025</v>
      </c>
      <c r="D390" s="3" t="n">
        <v>19586</v>
      </c>
    </row>
    <row r="391" customFormat="false" ht="15" hidden="false" customHeight="true" outlineLevel="0" collapsed="false">
      <c r="A391" s="1" t="s">
        <v>1026</v>
      </c>
      <c r="B391" s="1" t="s">
        <v>1027</v>
      </c>
      <c r="C391" s="2" t="s">
        <v>1028</v>
      </c>
      <c r="D391" s="3" t="n">
        <v>24394</v>
      </c>
    </row>
    <row r="392" customFormat="false" ht="15" hidden="false" customHeight="false" outlineLevel="0" collapsed="false">
      <c r="A392" s="1" t="s">
        <v>1029</v>
      </c>
      <c r="B392" s="1" t="s">
        <v>1030</v>
      </c>
      <c r="C392" s="2" t="s">
        <v>38</v>
      </c>
      <c r="D392" s="3" t="n">
        <v>19594</v>
      </c>
    </row>
    <row r="393" customFormat="false" ht="15" hidden="false" customHeight="false" outlineLevel="0" collapsed="false">
      <c r="A393" s="1" t="s">
        <v>1031</v>
      </c>
      <c r="B393" s="1" t="s">
        <v>1032</v>
      </c>
      <c r="C393" s="2" t="s">
        <v>6</v>
      </c>
      <c r="D393" s="3" t="n">
        <v>32252</v>
      </c>
    </row>
    <row r="394" customFormat="false" ht="15" hidden="false" customHeight="false" outlineLevel="0" collapsed="false">
      <c r="A394" s="1" t="s">
        <v>1033</v>
      </c>
      <c r="B394" s="1" t="s">
        <v>1034</v>
      </c>
      <c r="C394" s="2" t="s">
        <v>6</v>
      </c>
      <c r="D394" s="3" t="n">
        <v>32037</v>
      </c>
    </row>
    <row r="395" customFormat="false" ht="15" hidden="false" customHeight="false" outlineLevel="0" collapsed="false">
      <c r="A395" s="1" t="s">
        <v>1035</v>
      </c>
      <c r="B395" s="1" t="s">
        <v>1036</v>
      </c>
      <c r="C395" s="2" t="s">
        <v>6</v>
      </c>
      <c r="D395" s="3" t="n">
        <v>29978</v>
      </c>
    </row>
    <row r="396" customFormat="false" ht="15" hidden="false" customHeight="false" outlineLevel="0" collapsed="false">
      <c r="A396" s="1" t="s">
        <v>1037</v>
      </c>
      <c r="B396" s="1" t="s">
        <v>1038</v>
      </c>
      <c r="C396" s="2" t="s">
        <v>6</v>
      </c>
      <c r="D396" s="3" t="n">
        <v>34428</v>
      </c>
    </row>
    <row r="397" customFormat="false" ht="15" hidden="false" customHeight="false" outlineLevel="0" collapsed="false">
      <c r="A397" s="1" t="s">
        <v>1039</v>
      </c>
      <c r="B397" s="1" t="s">
        <v>1040</v>
      </c>
      <c r="C397" s="2" t="s">
        <v>48</v>
      </c>
      <c r="D397" s="3" t="n">
        <v>30098</v>
      </c>
    </row>
    <row r="398" customFormat="false" ht="15" hidden="false" customHeight="false" outlineLevel="0" collapsed="false">
      <c r="A398" s="1" t="s">
        <v>1041</v>
      </c>
      <c r="B398" s="1" t="s">
        <v>1042</v>
      </c>
      <c r="C398" s="2" t="s">
        <v>6</v>
      </c>
      <c r="D398" s="3" t="n">
        <v>1938</v>
      </c>
    </row>
    <row r="399" customFormat="false" ht="15" hidden="false" customHeight="true" outlineLevel="0" collapsed="false">
      <c r="A399" s="1" t="s">
        <v>1043</v>
      </c>
      <c r="B399" s="1" t="s">
        <v>1044</v>
      </c>
      <c r="C399" s="2" t="s">
        <v>1045</v>
      </c>
      <c r="D399" s="3" t="n">
        <v>24399</v>
      </c>
    </row>
    <row r="400" customFormat="false" ht="15" hidden="false" customHeight="false" outlineLevel="0" collapsed="false">
      <c r="A400" s="1" t="s">
        <v>1046</v>
      </c>
      <c r="B400" s="1" t="s">
        <v>1047</v>
      </c>
      <c r="C400" s="2" t="s">
        <v>6</v>
      </c>
      <c r="D400" s="3" t="n">
        <v>1939</v>
      </c>
    </row>
    <row r="401" customFormat="false" ht="15" hidden="false" customHeight="false" outlineLevel="0" collapsed="false">
      <c r="A401" s="1" t="s">
        <v>1048</v>
      </c>
      <c r="B401" s="1" t="s">
        <v>1049</v>
      </c>
      <c r="C401" s="2" t="s">
        <v>1050</v>
      </c>
      <c r="D401" s="3" t="n">
        <v>45839</v>
      </c>
    </row>
    <row r="402" customFormat="false" ht="15" hidden="false" customHeight="false" outlineLevel="0" collapsed="false">
      <c r="A402" s="1" t="s">
        <v>1051</v>
      </c>
      <c r="B402" s="1" t="s">
        <v>1052</v>
      </c>
      <c r="C402" s="2" t="s">
        <v>6</v>
      </c>
      <c r="D402" s="3" t="n">
        <v>1981</v>
      </c>
    </row>
    <row r="403" customFormat="false" ht="15" hidden="false" customHeight="false" outlineLevel="0" collapsed="false">
      <c r="A403" s="1" t="s">
        <v>1053</v>
      </c>
      <c r="B403" s="1" t="s">
        <v>1054</v>
      </c>
      <c r="C403" s="2" t="s">
        <v>6</v>
      </c>
      <c r="D403" s="3" t="n">
        <v>45842</v>
      </c>
    </row>
    <row r="404" customFormat="false" ht="15" hidden="false" customHeight="false" outlineLevel="0" collapsed="false">
      <c r="A404" s="1" t="s">
        <v>1055</v>
      </c>
      <c r="B404" s="1" t="s">
        <v>1056</v>
      </c>
      <c r="C404" s="2" t="s">
        <v>1057</v>
      </c>
      <c r="D404" s="3" t="n">
        <v>1318</v>
      </c>
    </row>
    <row r="405" customFormat="false" ht="15" hidden="false" customHeight="true" outlineLevel="0" collapsed="false">
      <c r="A405" s="1" t="s">
        <v>1058</v>
      </c>
      <c r="B405" s="1" t="s">
        <v>1059</v>
      </c>
      <c r="C405" s="2" t="s">
        <v>1060</v>
      </c>
      <c r="D405" s="3" t="n">
        <v>1319</v>
      </c>
    </row>
    <row r="406" customFormat="false" ht="15" hidden="false" customHeight="false" outlineLevel="0" collapsed="false">
      <c r="A406" s="1" t="s">
        <v>1061</v>
      </c>
      <c r="B406" s="1" t="s">
        <v>1062</v>
      </c>
      <c r="C406" s="2" t="s">
        <v>1063</v>
      </c>
      <c r="D406" s="3" t="n">
        <v>1320</v>
      </c>
    </row>
    <row r="407" customFormat="false" ht="15" hidden="false" customHeight="false" outlineLevel="0" collapsed="false">
      <c r="A407" s="1" t="s">
        <v>1064</v>
      </c>
      <c r="B407" s="1" t="s">
        <v>1065</v>
      </c>
      <c r="C407" s="2" t="s">
        <v>1066</v>
      </c>
      <c r="D407" s="3" t="n">
        <v>19595</v>
      </c>
    </row>
    <row r="408" customFormat="false" ht="15" hidden="false" customHeight="false" outlineLevel="0" collapsed="false">
      <c r="A408" s="1" t="s">
        <v>1067</v>
      </c>
      <c r="B408" s="1" t="s">
        <v>1068</v>
      </c>
      <c r="C408" s="2" t="s">
        <v>1069</v>
      </c>
      <c r="D408" s="3" t="n">
        <v>31530</v>
      </c>
    </row>
    <row r="409" customFormat="false" ht="15" hidden="false" customHeight="false" outlineLevel="0" collapsed="false">
      <c r="A409" s="1" t="s">
        <v>1070</v>
      </c>
      <c r="B409" s="1" t="s">
        <v>1071</v>
      </c>
      <c r="C409" s="2" t="s">
        <v>1072</v>
      </c>
      <c r="D409" s="3" t="n">
        <v>1321</v>
      </c>
    </row>
    <row r="410" customFormat="false" ht="15" hidden="false" customHeight="false" outlineLevel="0" collapsed="false">
      <c r="A410" s="1" t="s">
        <v>1073</v>
      </c>
      <c r="B410" s="1" t="s">
        <v>1074</v>
      </c>
      <c r="C410" s="2" t="s">
        <v>1075</v>
      </c>
      <c r="D410" s="3" t="n">
        <v>1317</v>
      </c>
    </row>
    <row r="411" customFormat="false" ht="15" hidden="false" customHeight="false" outlineLevel="0" collapsed="false">
      <c r="A411" s="1" t="s">
        <v>1076</v>
      </c>
      <c r="B411" s="1" t="s">
        <v>1077</v>
      </c>
      <c r="C411" s="2" t="s">
        <v>6</v>
      </c>
      <c r="D411" s="3" t="n">
        <v>19596</v>
      </c>
    </row>
    <row r="412" customFormat="false" ht="15" hidden="false" customHeight="false" outlineLevel="0" collapsed="false">
      <c r="A412" s="1" t="s">
        <v>1078</v>
      </c>
      <c r="B412" s="1" t="s">
        <v>1079</v>
      </c>
      <c r="C412" s="2" t="s">
        <v>1080</v>
      </c>
      <c r="D412" s="3" t="n">
        <v>1733</v>
      </c>
    </row>
    <row r="413" customFormat="false" ht="15" hidden="false" customHeight="false" outlineLevel="0" collapsed="false">
      <c r="A413" s="1" t="s">
        <v>1081</v>
      </c>
      <c r="B413" s="1" t="s">
        <v>1082</v>
      </c>
      <c r="C413" s="2" t="s">
        <v>1083</v>
      </c>
      <c r="D413" s="3" t="n">
        <v>1734</v>
      </c>
    </row>
    <row r="414" customFormat="false" ht="15" hidden="false" customHeight="false" outlineLevel="0" collapsed="false">
      <c r="A414" s="1" t="s">
        <v>1084</v>
      </c>
      <c r="B414" s="1" t="s">
        <v>1085</v>
      </c>
      <c r="C414" s="2" t="s">
        <v>1086</v>
      </c>
      <c r="D414" s="3" t="n">
        <v>1737</v>
      </c>
    </row>
    <row r="415" customFormat="false" ht="15" hidden="false" customHeight="false" outlineLevel="0" collapsed="false">
      <c r="A415" s="1" t="s">
        <v>1087</v>
      </c>
      <c r="B415" s="1" t="s">
        <v>1088</v>
      </c>
      <c r="C415" s="2" t="s">
        <v>1080</v>
      </c>
      <c r="D415" s="3" t="n">
        <v>1738</v>
      </c>
    </row>
    <row r="416" customFormat="false" ht="15" hidden="false" customHeight="false" outlineLevel="0" collapsed="false">
      <c r="A416" s="1" t="s">
        <v>1089</v>
      </c>
      <c r="B416" s="1" t="s">
        <v>1090</v>
      </c>
      <c r="D416" s="3" t="n">
        <v>1732</v>
      </c>
    </row>
    <row r="417" customFormat="false" ht="15" hidden="false" customHeight="false" outlineLevel="0" collapsed="false">
      <c r="A417" s="1" t="s">
        <v>1091</v>
      </c>
      <c r="B417" s="1" t="s">
        <v>1092</v>
      </c>
      <c r="C417" s="2" t="s">
        <v>1050</v>
      </c>
      <c r="D417" s="3" t="n">
        <v>32042</v>
      </c>
    </row>
    <row r="418" customFormat="false" ht="15" hidden="false" customHeight="false" outlineLevel="0" collapsed="false">
      <c r="A418" s="1" t="s">
        <v>1093</v>
      </c>
      <c r="B418" s="1" t="s">
        <v>1094</v>
      </c>
      <c r="C418" s="2" t="s">
        <v>1095</v>
      </c>
      <c r="D418" s="3" t="n">
        <v>45843</v>
      </c>
    </row>
    <row r="419" customFormat="false" ht="15" hidden="false" customHeight="false" outlineLevel="0" collapsed="false">
      <c r="A419" s="1" t="s">
        <v>1096</v>
      </c>
      <c r="B419" s="1" t="s">
        <v>1097</v>
      </c>
      <c r="C419" s="2" t="s">
        <v>6</v>
      </c>
      <c r="D419" s="3" t="n">
        <v>38909</v>
      </c>
    </row>
    <row r="420" customFormat="false" ht="15" hidden="false" customHeight="false" outlineLevel="0" collapsed="false">
      <c r="A420" s="1" t="s">
        <v>1098</v>
      </c>
      <c r="B420" s="1" t="s">
        <v>1099</v>
      </c>
      <c r="C420" s="2" t="s">
        <v>6</v>
      </c>
      <c r="D420" s="3" t="n">
        <v>45844</v>
      </c>
    </row>
    <row r="421" customFormat="false" ht="15" hidden="false" customHeight="false" outlineLevel="0" collapsed="false">
      <c r="A421" s="1" t="s">
        <v>1100</v>
      </c>
      <c r="B421" s="1" t="s">
        <v>1101</v>
      </c>
      <c r="C421" s="2" t="s">
        <v>1102</v>
      </c>
      <c r="D421" s="3" t="n">
        <v>5937</v>
      </c>
    </row>
    <row r="422" customFormat="false" ht="15" hidden="false" customHeight="false" outlineLevel="0" collapsed="false">
      <c r="A422" s="1" t="s">
        <v>1103</v>
      </c>
      <c r="B422" s="1" t="s">
        <v>1104</v>
      </c>
      <c r="C422" s="2" t="s">
        <v>1105</v>
      </c>
      <c r="D422" s="3" t="n">
        <v>5939</v>
      </c>
    </row>
    <row r="423" customFormat="false" ht="15" hidden="false" customHeight="false" outlineLevel="0" collapsed="false">
      <c r="A423" s="1" t="s">
        <v>1106</v>
      </c>
      <c r="B423" s="1" t="s">
        <v>1107</v>
      </c>
      <c r="C423" s="2" t="s">
        <v>38</v>
      </c>
      <c r="D423" s="3" t="n">
        <v>1124</v>
      </c>
    </row>
    <row r="424" customFormat="false" ht="15" hidden="false" customHeight="false" outlineLevel="0" collapsed="false">
      <c r="A424" s="1" t="s">
        <v>1108</v>
      </c>
      <c r="B424" s="1" t="s">
        <v>1109</v>
      </c>
      <c r="C424" s="2" t="s">
        <v>1110</v>
      </c>
      <c r="D424" s="3" t="n">
        <v>1493</v>
      </c>
    </row>
    <row r="425" customFormat="false" ht="15" hidden="false" customHeight="false" outlineLevel="0" collapsed="false">
      <c r="A425" s="1" t="s">
        <v>1111</v>
      </c>
      <c r="B425" s="1" t="s">
        <v>1112</v>
      </c>
      <c r="C425" s="2" t="s">
        <v>6</v>
      </c>
      <c r="D425" s="3" t="n">
        <v>45845</v>
      </c>
    </row>
    <row r="426" customFormat="false" ht="15" hidden="false" customHeight="false" outlineLevel="0" collapsed="false">
      <c r="A426" s="1" t="s">
        <v>1113</v>
      </c>
      <c r="B426" s="1" t="s">
        <v>1114</v>
      </c>
      <c r="C426" s="2" t="s">
        <v>1115</v>
      </c>
      <c r="D426" s="3" t="n">
        <v>19597</v>
      </c>
    </row>
    <row r="427" customFormat="false" ht="15" hidden="false" customHeight="false" outlineLevel="0" collapsed="false">
      <c r="A427" s="1" t="s">
        <v>1116</v>
      </c>
      <c r="B427" s="1" t="s">
        <v>1117</v>
      </c>
      <c r="C427" s="2" t="s">
        <v>1118</v>
      </c>
      <c r="D427" s="3" t="n">
        <v>30003</v>
      </c>
    </row>
    <row r="428" customFormat="false" ht="15" hidden="false" customHeight="false" outlineLevel="0" collapsed="false">
      <c r="A428" s="1" t="s">
        <v>1119</v>
      </c>
      <c r="B428" s="1" t="s">
        <v>1120</v>
      </c>
      <c r="C428" s="2" t="s">
        <v>1121</v>
      </c>
      <c r="D428" s="3" t="n">
        <v>24335</v>
      </c>
    </row>
    <row r="429" customFormat="false" ht="15" hidden="false" customHeight="false" outlineLevel="0" collapsed="false">
      <c r="A429" s="1" t="s">
        <v>1122</v>
      </c>
      <c r="B429" s="1" t="s">
        <v>1123</v>
      </c>
      <c r="C429" s="2" t="s">
        <v>1124</v>
      </c>
      <c r="D429" s="3" t="n">
        <v>24336</v>
      </c>
    </row>
    <row r="430" customFormat="false" ht="15" hidden="false" customHeight="true" outlineLevel="0" collapsed="false">
      <c r="A430" s="1" t="s">
        <v>1125</v>
      </c>
      <c r="B430" s="1" t="s">
        <v>1126</v>
      </c>
      <c r="C430" s="2" t="s">
        <v>1127</v>
      </c>
      <c r="D430" s="3" t="n">
        <v>4751</v>
      </c>
    </row>
    <row r="431" customFormat="false" ht="15" hidden="false" customHeight="true" outlineLevel="0" collapsed="false">
      <c r="A431" s="1" t="s">
        <v>1128</v>
      </c>
      <c r="B431" s="1" t="s">
        <v>1129</v>
      </c>
      <c r="C431" s="2" t="s">
        <v>1130</v>
      </c>
      <c r="D431" s="3" t="n">
        <v>30004</v>
      </c>
    </row>
    <row r="432" customFormat="false" ht="15" hidden="false" customHeight="false" outlineLevel="0" collapsed="false">
      <c r="A432" s="1" t="s">
        <v>1131</v>
      </c>
      <c r="B432" s="1" t="s">
        <v>1132</v>
      </c>
      <c r="C432" s="2" t="s">
        <v>1133</v>
      </c>
      <c r="D432" s="3" t="n">
        <v>24401</v>
      </c>
    </row>
    <row r="433" customFormat="false" ht="15" hidden="false" customHeight="true" outlineLevel="0" collapsed="false">
      <c r="A433" s="1" t="s">
        <v>1134</v>
      </c>
      <c r="B433" s="1" t="s">
        <v>1135</v>
      </c>
      <c r="D433" s="3" t="n">
        <v>24447</v>
      </c>
    </row>
    <row r="434" customFormat="false" ht="15" hidden="false" customHeight="false" outlineLevel="0" collapsed="false">
      <c r="A434" s="1" t="s">
        <v>1136</v>
      </c>
      <c r="B434" s="1" t="s">
        <v>1137</v>
      </c>
      <c r="C434" s="2" t="s">
        <v>1138</v>
      </c>
      <c r="D434" s="3" t="n">
        <v>24398</v>
      </c>
    </row>
    <row r="435" customFormat="false" ht="15" hidden="false" customHeight="false" outlineLevel="0" collapsed="false">
      <c r="A435" s="1" t="s">
        <v>1139</v>
      </c>
      <c r="B435" s="1" t="s">
        <v>1140</v>
      </c>
      <c r="C435" s="2" t="s">
        <v>1141</v>
      </c>
      <c r="D435" s="3" t="n">
        <v>45835</v>
      </c>
    </row>
    <row r="436" customFormat="false" ht="15" hidden="false" customHeight="false" outlineLevel="0" collapsed="false">
      <c r="A436" s="1" t="s">
        <v>1142</v>
      </c>
      <c r="B436" s="1" t="s">
        <v>1143</v>
      </c>
      <c r="C436" s="2" t="s">
        <v>1144</v>
      </c>
      <c r="D436" s="3" t="n">
        <v>45836</v>
      </c>
    </row>
    <row r="437" customFormat="false" ht="15" hidden="false" customHeight="true" outlineLevel="0" collapsed="false">
      <c r="A437" s="1" t="s">
        <v>1145</v>
      </c>
      <c r="B437" s="1" t="s">
        <v>1146</v>
      </c>
      <c r="C437" s="2" t="s">
        <v>1147</v>
      </c>
      <c r="D437" s="3" t="n">
        <v>38910</v>
      </c>
    </row>
    <row r="438" customFormat="false" ht="15" hidden="false" customHeight="false" outlineLevel="0" collapsed="false">
      <c r="A438" s="1" t="s">
        <v>1148</v>
      </c>
      <c r="B438" s="1" t="s">
        <v>1149</v>
      </c>
      <c r="C438" s="2" t="s">
        <v>1150</v>
      </c>
      <c r="D438" s="3" t="n">
        <v>42469</v>
      </c>
    </row>
    <row r="439" customFormat="false" ht="15" hidden="false" customHeight="false" outlineLevel="0" collapsed="false">
      <c r="A439" s="1" t="s">
        <v>1151</v>
      </c>
      <c r="B439" s="1" t="s">
        <v>1152</v>
      </c>
      <c r="C439" s="2" t="s">
        <v>1153</v>
      </c>
      <c r="D439" s="3" t="n">
        <v>9361</v>
      </c>
    </row>
    <row r="440" customFormat="false" ht="15" hidden="false" customHeight="false" outlineLevel="0" collapsed="false">
      <c r="A440" s="1" t="s">
        <v>1154</v>
      </c>
      <c r="B440" s="1" t="s">
        <v>1155</v>
      </c>
      <c r="C440" s="2" t="s">
        <v>1156</v>
      </c>
      <c r="D440" s="3" t="n">
        <v>43365</v>
      </c>
    </row>
    <row r="441" customFormat="false" ht="15" hidden="false" customHeight="true" outlineLevel="0" collapsed="false">
      <c r="A441" s="1" t="s">
        <v>1157</v>
      </c>
      <c r="B441" s="1" t="s">
        <v>1158</v>
      </c>
      <c r="C441" s="2" t="s">
        <v>1159</v>
      </c>
      <c r="D441" s="3" t="n">
        <v>19599</v>
      </c>
    </row>
    <row r="442" customFormat="false" ht="15" hidden="false" customHeight="true" outlineLevel="0" collapsed="false">
      <c r="A442" s="1" t="s">
        <v>1160</v>
      </c>
      <c r="B442" s="1" t="s">
        <v>1161</v>
      </c>
      <c r="C442" s="2" t="s">
        <v>6</v>
      </c>
      <c r="D442" s="3" t="n">
        <v>19598</v>
      </c>
    </row>
    <row r="443" customFormat="false" ht="15" hidden="false" customHeight="false" outlineLevel="0" collapsed="false">
      <c r="A443" s="1" t="s">
        <v>1162</v>
      </c>
      <c r="B443" s="1" t="s">
        <v>1163</v>
      </c>
      <c r="C443" s="2" t="s">
        <v>1164</v>
      </c>
      <c r="D443" s="3" t="n">
        <v>38363</v>
      </c>
    </row>
    <row r="444" customFormat="false" ht="15" hidden="false" customHeight="false" outlineLevel="0" collapsed="false">
      <c r="A444" s="1" t="s">
        <v>1165</v>
      </c>
      <c r="B444" s="1" t="s">
        <v>1166</v>
      </c>
      <c r="C444" s="2" t="s">
        <v>1167</v>
      </c>
      <c r="D444" s="3" t="n">
        <v>19600</v>
      </c>
    </row>
    <row r="445" customFormat="false" ht="15" hidden="false" customHeight="false" outlineLevel="0" collapsed="false">
      <c r="A445" s="1" t="s">
        <v>1168</v>
      </c>
      <c r="B445" s="1" t="s">
        <v>1169</v>
      </c>
      <c r="C445" s="2" t="s">
        <v>1170</v>
      </c>
      <c r="D445" s="3" t="n">
        <v>45846</v>
      </c>
    </row>
    <row r="446" customFormat="false" ht="15" hidden="false" customHeight="false" outlineLevel="0" collapsed="false">
      <c r="A446" s="1" t="s">
        <v>1171</v>
      </c>
      <c r="B446" s="1" t="s">
        <v>1172</v>
      </c>
      <c r="C446" s="2" t="s">
        <v>1173</v>
      </c>
      <c r="D446" s="3" t="n">
        <v>9675</v>
      </c>
    </row>
    <row r="447" customFormat="false" ht="15" hidden="false" customHeight="false" outlineLevel="0" collapsed="false">
      <c r="A447" s="1" t="s">
        <v>1174</v>
      </c>
      <c r="B447" s="1" t="s">
        <v>1175</v>
      </c>
      <c r="C447" s="2" t="s">
        <v>1176</v>
      </c>
      <c r="D447" s="3" t="n">
        <v>6071</v>
      </c>
    </row>
    <row r="448" customFormat="false" ht="15" hidden="false" customHeight="false" outlineLevel="0" collapsed="false">
      <c r="A448" s="1" t="s">
        <v>1177</v>
      </c>
      <c r="B448" s="1" t="s">
        <v>1178</v>
      </c>
      <c r="C448" s="2" t="s">
        <v>182</v>
      </c>
      <c r="D448" s="3" t="n">
        <v>1176</v>
      </c>
    </row>
    <row r="449" customFormat="false" ht="15" hidden="false" customHeight="false" outlineLevel="0" collapsed="false">
      <c r="A449" s="1" t="s">
        <v>1179</v>
      </c>
      <c r="B449" s="1" t="s">
        <v>1180</v>
      </c>
      <c r="C449" s="2" t="s">
        <v>1181</v>
      </c>
      <c r="D449" s="3" t="n">
        <v>24406</v>
      </c>
    </row>
    <row r="450" customFormat="false" ht="15" hidden="false" customHeight="false" outlineLevel="0" collapsed="false">
      <c r="A450" s="1" t="s">
        <v>1182</v>
      </c>
      <c r="B450" s="1" t="s">
        <v>1183</v>
      </c>
      <c r="C450" s="2" t="s">
        <v>1184</v>
      </c>
      <c r="D450" s="3" t="n">
        <v>5585</v>
      </c>
    </row>
    <row r="451" customFormat="false" ht="15" hidden="false" customHeight="false" outlineLevel="0" collapsed="false">
      <c r="A451" s="1" t="s">
        <v>1185</v>
      </c>
      <c r="B451" s="1" t="s">
        <v>1186</v>
      </c>
      <c r="C451" s="2" t="s">
        <v>6</v>
      </c>
      <c r="D451" s="3" t="n">
        <v>19601</v>
      </c>
    </row>
    <row r="452" customFormat="false" ht="15" hidden="false" customHeight="false" outlineLevel="0" collapsed="false">
      <c r="A452" s="1" t="s">
        <v>1187</v>
      </c>
      <c r="B452" s="1" t="s">
        <v>1188</v>
      </c>
      <c r="C452" s="2" t="s">
        <v>665</v>
      </c>
      <c r="D452" s="3" t="n">
        <v>38908</v>
      </c>
    </row>
    <row r="453" customFormat="false" ht="15" hidden="false" customHeight="false" outlineLevel="0" collapsed="false">
      <c r="A453" s="1" t="s">
        <v>1189</v>
      </c>
      <c r="B453" s="1" t="s">
        <v>1190</v>
      </c>
      <c r="C453" s="2" t="s">
        <v>1191</v>
      </c>
      <c r="D453" s="3" t="n">
        <v>24337</v>
      </c>
    </row>
    <row r="454" customFormat="false" ht="15" hidden="false" customHeight="false" outlineLevel="0" collapsed="false">
      <c r="A454" s="1" t="s">
        <v>1192</v>
      </c>
      <c r="B454" s="1" t="s">
        <v>1193</v>
      </c>
      <c r="C454" s="2" t="s">
        <v>1194</v>
      </c>
      <c r="D454" s="3" t="n">
        <v>24338</v>
      </c>
    </row>
    <row r="455" customFormat="false" ht="15" hidden="false" customHeight="false" outlineLevel="0" collapsed="false">
      <c r="A455" s="1" t="s">
        <v>1195</v>
      </c>
      <c r="B455" s="1" t="s">
        <v>1196</v>
      </c>
      <c r="C455" s="2" t="s">
        <v>1197</v>
      </c>
      <c r="D455" s="3" t="n">
        <v>24339</v>
      </c>
    </row>
    <row r="456" customFormat="false" ht="15" hidden="false" customHeight="false" outlineLevel="0" collapsed="false">
      <c r="A456" s="1" t="s">
        <v>1198</v>
      </c>
      <c r="B456" s="1" t="s">
        <v>1199</v>
      </c>
      <c r="C456" s="2" t="s">
        <v>6</v>
      </c>
      <c r="D456" s="3" t="n">
        <v>19602</v>
      </c>
    </row>
    <row r="457" customFormat="false" ht="15" hidden="false" customHeight="false" outlineLevel="0" collapsed="false">
      <c r="A457" s="1" t="s">
        <v>1200</v>
      </c>
      <c r="B457" s="1" t="s">
        <v>1201</v>
      </c>
      <c r="C457" s="2" t="s">
        <v>6</v>
      </c>
      <c r="D457" s="3" t="n">
        <v>38361</v>
      </c>
    </row>
    <row r="458" customFormat="false" ht="15" hidden="false" customHeight="false" outlineLevel="0" collapsed="false">
      <c r="A458" s="1" t="s">
        <v>1202</v>
      </c>
      <c r="B458" s="1" t="s">
        <v>1203</v>
      </c>
      <c r="C458" s="2" t="s">
        <v>6</v>
      </c>
      <c r="D458" s="3" t="n">
        <v>29961</v>
      </c>
    </row>
    <row r="459" customFormat="false" ht="15" hidden="false" customHeight="false" outlineLevel="0" collapsed="false">
      <c r="A459" s="1" t="s">
        <v>1204</v>
      </c>
      <c r="B459" s="1" t="s">
        <v>1205</v>
      </c>
      <c r="C459" s="2" t="s">
        <v>6</v>
      </c>
      <c r="D459" s="3" t="n">
        <v>38932</v>
      </c>
    </row>
    <row r="460" customFormat="false" ht="15" hidden="false" customHeight="false" outlineLevel="0" collapsed="false">
      <c r="A460" s="1" t="s">
        <v>1206</v>
      </c>
      <c r="B460" s="1" t="s">
        <v>1207</v>
      </c>
      <c r="C460" s="2" t="s">
        <v>1208</v>
      </c>
      <c r="D460" s="3" t="n">
        <v>38505</v>
      </c>
    </row>
    <row r="461" customFormat="false" ht="15" hidden="false" customHeight="false" outlineLevel="0" collapsed="false">
      <c r="A461" s="1" t="s">
        <v>1209</v>
      </c>
      <c r="B461" s="1" t="s">
        <v>1210</v>
      </c>
      <c r="C461" s="2" t="s">
        <v>6</v>
      </c>
      <c r="D461" s="3" t="n">
        <v>45902</v>
      </c>
    </row>
    <row r="462" customFormat="false" ht="15" hidden="false" customHeight="false" outlineLevel="0" collapsed="false">
      <c r="A462" s="1" t="s">
        <v>1211</v>
      </c>
      <c r="B462" s="1" t="s">
        <v>1212</v>
      </c>
      <c r="C462" s="2" t="s">
        <v>1213</v>
      </c>
      <c r="D462" s="3" t="n">
        <v>45847</v>
      </c>
    </row>
    <row r="463" customFormat="false" ht="15" hidden="false" customHeight="false" outlineLevel="0" collapsed="false">
      <c r="A463" s="1" t="s">
        <v>1214</v>
      </c>
      <c r="B463" s="1" t="s">
        <v>1215</v>
      </c>
      <c r="C463" s="2" t="s">
        <v>1216</v>
      </c>
      <c r="D463" s="3" t="n">
        <v>24407</v>
      </c>
    </row>
    <row r="464" customFormat="false" ht="15" hidden="false" customHeight="false" outlineLevel="0" collapsed="false">
      <c r="A464" s="1" t="s">
        <v>1217</v>
      </c>
      <c r="B464" s="1" t="s">
        <v>1218</v>
      </c>
      <c r="C464" s="2" t="s">
        <v>1219</v>
      </c>
      <c r="D464" s="3" t="n">
        <v>38799</v>
      </c>
    </row>
    <row r="465" customFormat="false" ht="15" hidden="false" customHeight="false" outlineLevel="0" collapsed="false">
      <c r="A465" s="1" t="s">
        <v>1220</v>
      </c>
      <c r="B465" s="1" t="s">
        <v>1221</v>
      </c>
      <c r="C465" s="2" t="s">
        <v>1222</v>
      </c>
      <c r="D465" s="3" t="n">
        <v>45848</v>
      </c>
    </row>
    <row r="466" customFormat="false" ht="15" hidden="false" customHeight="false" outlineLevel="0" collapsed="false">
      <c r="A466" s="1" t="s">
        <v>1223</v>
      </c>
      <c r="B466" s="1" t="s">
        <v>1224</v>
      </c>
      <c r="C466" s="2" t="s">
        <v>1225</v>
      </c>
      <c r="D466" s="3" t="n">
        <v>19605</v>
      </c>
    </row>
    <row r="467" customFormat="false" ht="15" hidden="false" customHeight="false" outlineLevel="0" collapsed="false">
      <c r="A467" s="1" t="s">
        <v>1226</v>
      </c>
      <c r="B467" s="1" t="s">
        <v>1227</v>
      </c>
      <c r="D467" s="3" t="n">
        <v>19606</v>
      </c>
    </row>
    <row r="468" customFormat="false" ht="15" hidden="false" customHeight="false" outlineLevel="0" collapsed="false">
      <c r="A468" s="1" t="s">
        <v>1228</v>
      </c>
      <c r="B468" s="1" t="s">
        <v>1229</v>
      </c>
      <c r="C468" s="2" t="s">
        <v>1230</v>
      </c>
      <c r="D468" s="3" t="n">
        <v>1232</v>
      </c>
    </row>
    <row r="469" customFormat="false" ht="15" hidden="false" customHeight="false" outlineLevel="0" collapsed="false">
      <c r="A469" s="1" t="s">
        <v>1231</v>
      </c>
      <c r="B469" s="1" t="s">
        <v>1232</v>
      </c>
      <c r="C469" s="2" t="s">
        <v>1233</v>
      </c>
      <c r="D469" s="3" t="n">
        <v>1233</v>
      </c>
    </row>
    <row r="470" customFormat="false" ht="15" hidden="false" customHeight="false" outlineLevel="0" collapsed="false">
      <c r="A470" s="1" t="s">
        <v>1234</v>
      </c>
      <c r="B470" s="1" t="s">
        <v>1235</v>
      </c>
      <c r="C470" s="2" t="s">
        <v>1236</v>
      </c>
      <c r="D470" s="3" t="n">
        <v>1231</v>
      </c>
    </row>
    <row r="471" customFormat="false" ht="15" hidden="false" customHeight="false" outlineLevel="0" collapsed="false">
      <c r="A471" s="1" t="s">
        <v>1237</v>
      </c>
      <c r="B471" s="1" t="s">
        <v>1238</v>
      </c>
      <c r="C471" s="2" t="s">
        <v>6</v>
      </c>
      <c r="D471" s="3" t="n">
        <v>34426</v>
      </c>
    </row>
    <row r="472" customFormat="false" ht="15" hidden="false" customHeight="false" outlineLevel="0" collapsed="false">
      <c r="A472" s="1" t="s">
        <v>1239</v>
      </c>
      <c r="B472" s="1" t="s">
        <v>1240</v>
      </c>
      <c r="C472" s="2" t="s">
        <v>1241</v>
      </c>
      <c r="D472" s="3" t="n">
        <v>19607</v>
      </c>
    </row>
    <row r="473" customFormat="false" ht="15" hidden="false" customHeight="false" outlineLevel="0" collapsed="false">
      <c r="A473" s="1" t="s">
        <v>1242</v>
      </c>
      <c r="B473" s="1" t="s">
        <v>1243</v>
      </c>
      <c r="C473" s="2" t="s">
        <v>6</v>
      </c>
      <c r="D473" s="3" t="n">
        <v>45849</v>
      </c>
    </row>
    <row r="474" customFormat="false" ht="15" hidden="false" customHeight="false" outlineLevel="0" collapsed="false">
      <c r="A474" s="1" t="s">
        <v>1244</v>
      </c>
      <c r="B474" s="1" t="s">
        <v>1245</v>
      </c>
      <c r="C474" s="2" t="s">
        <v>1246</v>
      </c>
      <c r="D474" s="3" t="n">
        <v>30002</v>
      </c>
    </row>
    <row r="475" customFormat="false" ht="15" hidden="false" customHeight="false" outlineLevel="0" collapsed="false">
      <c r="A475" s="1" t="s">
        <v>1247</v>
      </c>
      <c r="B475" s="1" t="s">
        <v>1248</v>
      </c>
      <c r="C475" s="2" t="s">
        <v>1249</v>
      </c>
      <c r="D475" s="3" t="n">
        <v>19608</v>
      </c>
    </row>
    <row r="476" customFormat="false" ht="15" hidden="false" customHeight="false" outlineLevel="0" collapsed="false">
      <c r="A476" s="1" t="s">
        <v>1250</v>
      </c>
      <c r="B476" s="1" t="s">
        <v>1251</v>
      </c>
      <c r="C476" s="2" t="s">
        <v>1252</v>
      </c>
      <c r="D476" s="3" t="n">
        <v>31593</v>
      </c>
    </row>
    <row r="477" customFormat="false" ht="15" hidden="false" customHeight="false" outlineLevel="0" collapsed="false">
      <c r="A477" s="1" t="s">
        <v>1253</v>
      </c>
      <c r="B477" s="1" t="s">
        <v>1254</v>
      </c>
      <c r="C477" s="2" t="s">
        <v>1255</v>
      </c>
      <c r="D477" s="3" t="n">
        <v>19603</v>
      </c>
    </row>
    <row r="478" customFormat="false" ht="15" hidden="false" customHeight="false" outlineLevel="0" collapsed="false">
      <c r="A478" s="1" t="s">
        <v>1256</v>
      </c>
      <c r="B478" s="1" t="s">
        <v>1257</v>
      </c>
      <c r="C478" s="2" t="s">
        <v>1258</v>
      </c>
      <c r="D478" s="3" t="n">
        <v>19604</v>
      </c>
    </row>
    <row r="479" customFormat="false" ht="15" hidden="false" customHeight="false" outlineLevel="0" collapsed="false">
      <c r="A479" s="1" t="s">
        <v>1259</v>
      </c>
      <c r="B479" s="1" t="s">
        <v>1260</v>
      </c>
      <c r="C479" s="2" t="s">
        <v>1261</v>
      </c>
      <c r="D479" s="3" t="n">
        <v>32213</v>
      </c>
    </row>
    <row r="480" customFormat="false" ht="15" hidden="false" customHeight="false" outlineLevel="0" collapsed="false">
      <c r="A480" s="1" t="s">
        <v>1262</v>
      </c>
      <c r="B480" s="1" t="s">
        <v>1263</v>
      </c>
      <c r="C480" s="2" t="s">
        <v>1264</v>
      </c>
      <c r="D480" s="3" t="n">
        <v>24408</v>
      </c>
    </row>
    <row r="481" customFormat="false" ht="15" hidden="false" customHeight="false" outlineLevel="0" collapsed="false">
      <c r="A481" s="1" t="s">
        <v>1265</v>
      </c>
      <c r="B481" s="1" t="s">
        <v>1266</v>
      </c>
      <c r="D481" s="3" t="n">
        <v>19609</v>
      </c>
    </row>
    <row r="482" customFormat="false" ht="15" hidden="false" customHeight="false" outlineLevel="0" collapsed="false">
      <c r="A482" s="1" t="s">
        <v>1267</v>
      </c>
      <c r="B482" s="1" t="s">
        <v>1268</v>
      </c>
      <c r="C482" s="2" t="s">
        <v>1264</v>
      </c>
      <c r="D482" s="3" t="n">
        <v>24409</v>
      </c>
    </row>
    <row r="483" customFormat="false" ht="15" hidden="false" customHeight="false" outlineLevel="0" collapsed="false">
      <c r="A483" s="1" t="s">
        <v>1269</v>
      </c>
      <c r="B483" s="1" t="s">
        <v>1270</v>
      </c>
      <c r="C483" s="2" t="s">
        <v>1271</v>
      </c>
      <c r="D483" s="3" t="n">
        <v>24400</v>
      </c>
    </row>
    <row r="484" customFormat="false" ht="15" hidden="false" customHeight="false" outlineLevel="0" collapsed="false">
      <c r="A484" s="1" t="s">
        <v>1272</v>
      </c>
      <c r="B484" s="1" t="s">
        <v>1273</v>
      </c>
      <c r="C484" s="2" t="s">
        <v>1274</v>
      </c>
      <c r="D484" s="3" t="n">
        <v>19610</v>
      </c>
    </row>
    <row r="485" customFormat="false" ht="15" hidden="false" customHeight="false" outlineLevel="0" collapsed="false">
      <c r="A485" s="1" t="s">
        <v>1275</v>
      </c>
      <c r="B485" s="1" t="s">
        <v>1276</v>
      </c>
      <c r="C485" s="2" t="s">
        <v>1277</v>
      </c>
      <c r="D485" s="3" t="n">
        <v>45850</v>
      </c>
    </row>
    <row r="486" customFormat="false" ht="15" hidden="false" customHeight="false" outlineLevel="0" collapsed="false">
      <c r="A486" s="1" t="s">
        <v>1278</v>
      </c>
      <c r="B486" s="1" t="s">
        <v>1279</v>
      </c>
      <c r="C486" s="2" t="s">
        <v>1280</v>
      </c>
      <c r="D486" s="3" t="n">
        <v>38997</v>
      </c>
    </row>
    <row r="487" customFormat="false" ht="15" hidden="false" customHeight="false" outlineLevel="0" collapsed="false">
      <c r="A487" s="1" t="s">
        <v>1281</v>
      </c>
      <c r="B487" s="1" t="s">
        <v>1282</v>
      </c>
      <c r="C487" s="2" t="s">
        <v>1283</v>
      </c>
      <c r="D487" s="3" t="n">
        <v>11565</v>
      </c>
    </row>
    <row r="488" customFormat="false" ht="15" hidden="false" customHeight="false" outlineLevel="0" collapsed="false">
      <c r="A488" s="1" t="s">
        <v>1284</v>
      </c>
      <c r="B488" s="1" t="s">
        <v>1285</v>
      </c>
      <c r="C488" s="2" t="s">
        <v>1286</v>
      </c>
      <c r="D488" s="3" t="n">
        <v>7368</v>
      </c>
    </row>
    <row r="489" customFormat="false" ht="15" hidden="false" customHeight="false" outlineLevel="0" collapsed="false">
      <c r="A489" s="1" t="s">
        <v>1287</v>
      </c>
      <c r="B489" s="1" t="s">
        <v>1288</v>
      </c>
      <c r="C489" s="2" t="s">
        <v>1289</v>
      </c>
      <c r="D489" s="3" t="n">
        <v>1104</v>
      </c>
    </row>
    <row r="490" customFormat="false" ht="15" hidden="false" customHeight="false" outlineLevel="0" collapsed="false">
      <c r="A490" s="1" t="s">
        <v>1290</v>
      </c>
      <c r="B490" s="1" t="s">
        <v>1291</v>
      </c>
      <c r="C490" s="2" t="s">
        <v>1292</v>
      </c>
      <c r="D490" s="3" t="n">
        <v>32039</v>
      </c>
    </row>
    <row r="491" customFormat="false" ht="15" hidden="false" customHeight="false" outlineLevel="0" collapsed="false">
      <c r="A491" s="1" t="s">
        <v>1293</v>
      </c>
      <c r="B491" s="1" t="s">
        <v>1294</v>
      </c>
      <c r="C491" s="2" t="s">
        <v>1295</v>
      </c>
      <c r="D491" s="3" t="n">
        <v>29976</v>
      </c>
    </row>
    <row r="492" customFormat="false" ht="15" hidden="false" customHeight="false" outlineLevel="0" collapsed="false">
      <c r="A492" s="1" t="s">
        <v>1296</v>
      </c>
      <c r="B492" s="1" t="s">
        <v>1297</v>
      </c>
      <c r="C492" s="2" t="s">
        <v>1298</v>
      </c>
      <c r="D492" s="3" t="n">
        <v>19611</v>
      </c>
    </row>
    <row r="493" customFormat="false" ht="15" hidden="false" customHeight="false" outlineLevel="0" collapsed="false">
      <c r="A493" s="1" t="s">
        <v>1299</v>
      </c>
      <c r="B493" s="1" t="s">
        <v>1300</v>
      </c>
      <c r="C493" s="2" t="s">
        <v>6</v>
      </c>
      <c r="D493" s="3" t="n">
        <v>1497</v>
      </c>
    </row>
    <row r="494" customFormat="false" ht="15" hidden="false" customHeight="false" outlineLevel="0" collapsed="false">
      <c r="A494" s="1" t="s">
        <v>1301</v>
      </c>
      <c r="B494" s="1" t="s">
        <v>1302</v>
      </c>
      <c r="C494" s="2" t="s">
        <v>6</v>
      </c>
      <c r="D494" s="3" t="n">
        <v>1498</v>
      </c>
    </row>
    <row r="495" customFormat="false" ht="15" hidden="false" customHeight="false" outlineLevel="0" collapsed="false">
      <c r="A495" s="1" t="s">
        <v>1303</v>
      </c>
      <c r="B495" s="1" t="s">
        <v>1304</v>
      </c>
      <c r="C495" s="2" t="s">
        <v>6</v>
      </c>
      <c r="D495" s="3" t="n">
        <v>1499</v>
      </c>
    </row>
    <row r="496" customFormat="false" ht="15" hidden="false" customHeight="false" outlineLevel="0" collapsed="false">
      <c r="A496" s="1" t="s">
        <v>1305</v>
      </c>
      <c r="B496" s="1" t="s">
        <v>1306</v>
      </c>
      <c r="C496" s="2" t="s">
        <v>1307</v>
      </c>
      <c r="D496" s="3" t="n">
        <v>42864</v>
      </c>
    </row>
    <row r="497" customFormat="false" ht="15" hidden="false" customHeight="false" outlineLevel="0" collapsed="false">
      <c r="A497" s="1" t="s">
        <v>1308</v>
      </c>
      <c r="B497" s="1" t="s">
        <v>1309</v>
      </c>
      <c r="C497" s="2" t="s">
        <v>6</v>
      </c>
      <c r="D497" s="3" t="n">
        <v>1500</v>
      </c>
    </row>
    <row r="498" customFormat="false" ht="15" hidden="false" customHeight="false" outlineLevel="0" collapsed="false">
      <c r="A498" s="1" t="s">
        <v>1310</v>
      </c>
      <c r="B498" s="1" t="s">
        <v>1311</v>
      </c>
      <c r="C498" s="2" t="s">
        <v>6</v>
      </c>
      <c r="D498" s="3" t="n">
        <v>1501</v>
      </c>
    </row>
    <row r="499" customFormat="false" ht="15" hidden="false" customHeight="false" outlineLevel="0" collapsed="false">
      <c r="A499" s="1" t="s">
        <v>1312</v>
      </c>
      <c r="B499" s="1" t="s">
        <v>1313</v>
      </c>
      <c r="C499" s="2" t="s">
        <v>1314</v>
      </c>
      <c r="D499" s="3" t="n">
        <v>1502</v>
      </c>
    </row>
    <row r="500" customFormat="false" ht="15" hidden="false" customHeight="false" outlineLevel="0" collapsed="false">
      <c r="A500" s="1" t="s">
        <v>1315</v>
      </c>
      <c r="B500" s="1" t="s">
        <v>1316</v>
      </c>
      <c r="C500" s="2" t="s">
        <v>48</v>
      </c>
      <c r="D500" s="3" t="n">
        <v>1494</v>
      </c>
    </row>
    <row r="501" customFormat="false" ht="15" hidden="false" customHeight="false" outlineLevel="0" collapsed="false">
      <c r="A501" s="1" t="s">
        <v>1317</v>
      </c>
      <c r="B501" s="1" t="s">
        <v>1318</v>
      </c>
      <c r="C501" s="2" t="s">
        <v>1319</v>
      </c>
      <c r="D501" s="3" t="n">
        <v>1416</v>
      </c>
    </row>
    <row r="502" customFormat="false" ht="15" hidden="false" customHeight="false" outlineLevel="0" collapsed="false">
      <c r="A502" s="1" t="s">
        <v>1320</v>
      </c>
      <c r="B502" s="1" t="s">
        <v>1321</v>
      </c>
      <c r="C502" s="2" t="s">
        <v>1322</v>
      </c>
      <c r="D502" s="3" t="n">
        <v>20081</v>
      </c>
    </row>
    <row r="503" customFormat="false" ht="15" hidden="false" customHeight="true" outlineLevel="0" collapsed="false">
      <c r="A503" s="1" t="s">
        <v>1323</v>
      </c>
      <c r="B503" s="1" t="s">
        <v>1324</v>
      </c>
      <c r="C503" s="2" t="s">
        <v>1325</v>
      </c>
      <c r="D503" s="3" t="n">
        <v>38647</v>
      </c>
    </row>
    <row r="504" customFormat="false" ht="15" hidden="false" customHeight="false" outlineLevel="0" collapsed="false">
      <c r="A504" s="1" t="s">
        <v>1326</v>
      </c>
      <c r="B504" s="1" t="s">
        <v>1327</v>
      </c>
      <c r="C504" s="2" t="s">
        <v>1328</v>
      </c>
      <c r="D504" s="3" t="n">
        <v>42462</v>
      </c>
    </row>
    <row r="505" customFormat="false" ht="15" hidden="false" customHeight="false" outlineLevel="0" collapsed="false">
      <c r="A505" s="1" t="s">
        <v>1329</v>
      </c>
      <c r="B505" s="1" t="s">
        <v>1330</v>
      </c>
      <c r="C505" s="2" t="s">
        <v>1325</v>
      </c>
      <c r="D505" s="3" t="n">
        <v>45851</v>
      </c>
    </row>
    <row r="506" customFormat="false" ht="15" hidden="false" customHeight="false" outlineLevel="0" collapsed="false">
      <c r="A506" s="1" t="s">
        <v>1331</v>
      </c>
      <c r="B506" s="1" t="s">
        <v>1332</v>
      </c>
      <c r="C506" s="2" t="s">
        <v>1333</v>
      </c>
      <c r="D506" s="3" t="n">
        <v>30060</v>
      </c>
    </row>
    <row r="507" customFormat="false" ht="15" hidden="false" customHeight="false" outlineLevel="0" collapsed="false">
      <c r="A507" s="1" t="s">
        <v>1334</v>
      </c>
      <c r="B507" s="1" t="s">
        <v>1335</v>
      </c>
      <c r="C507" s="2" t="s">
        <v>579</v>
      </c>
      <c r="D507" s="3" t="n">
        <v>1895</v>
      </c>
    </row>
    <row r="508" customFormat="false" ht="15" hidden="false" customHeight="false" outlineLevel="0" collapsed="false">
      <c r="A508" s="1" t="s">
        <v>1336</v>
      </c>
      <c r="B508" s="1" t="s">
        <v>1337</v>
      </c>
      <c r="C508" s="2" t="s">
        <v>1338</v>
      </c>
      <c r="D508" s="3" t="n">
        <v>38506</v>
      </c>
    </row>
    <row r="509" customFormat="false" ht="15" hidden="false" customHeight="false" outlineLevel="0" collapsed="false">
      <c r="A509" s="1" t="s">
        <v>1339</v>
      </c>
      <c r="B509" s="1" t="s">
        <v>1340</v>
      </c>
      <c r="C509" s="2" t="s">
        <v>1333</v>
      </c>
      <c r="D509" s="3" t="n">
        <v>30061</v>
      </c>
    </row>
    <row r="510" customFormat="false" ht="15" hidden="false" customHeight="false" outlineLevel="0" collapsed="false">
      <c r="A510" s="1" t="s">
        <v>1341</v>
      </c>
      <c r="B510" s="1" t="s">
        <v>1342</v>
      </c>
      <c r="D510" s="3" t="n">
        <v>19612</v>
      </c>
    </row>
    <row r="511" customFormat="false" ht="15" hidden="false" customHeight="false" outlineLevel="0" collapsed="false">
      <c r="A511" s="1" t="s">
        <v>1343</v>
      </c>
      <c r="B511" s="1" t="s">
        <v>1344</v>
      </c>
      <c r="D511" s="3" t="n">
        <v>19613</v>
      </c>
    </row>
    <row r="512" customFormat="false" ht="15" hidden="false" customHeight="false" outlineLevel="0" collapsed="false">
      <c r="A512" s="1" t="s">
        <v>1345</v>
      </c>
      <c r="B512" s="1" t="s">
        <v>1346</v>
      </c>
      <c r="C512" s="2" t="s">
        <v>6</v>
      </c>
      <c r="D512" s="3" t="n">
        <v>29977</v>
      </c>
    </row>
    <row r="513" customFormat="false" ht="15" hidden="false" customHeight="false" outlineLevel="0" collapsed="false">
      <c r="A513" s="1" t="s">
        <v>1347</v>
      </c>
      <c r="B513" s="1" t="s">
        <v>1348</v>
      </c>
      <c r="C513" s="2" t="s">
        <v>6</v>
      </c>
      <c r="D513" s="3" t="n">
        <v>29975</v>
      </c>
    </row>
    <row r="514" customFormat="false" ht="12.75" hidden="false" customHeight="true" outlineLevel="0" collapsed="false">
      <c r="A514" s="1" t="s">
        <v>1349</v>
      </c>
      <c r="B514" s="1" t="s">
        <v>1350</v>
      </c>
      <c r="C514" s="2" t="s">
        <v>1351</v>
      </c>
      <c r="D514" s="3" t="n">
        <v>37031</v>
      </c>
    </row>
    <row r="515" customFormat="false" ht="15" hidden="false" customHeight="true" outlineLevel="0" collapsed="false">
      <c r="A515" s="1" t="s">
        <v>1352</v>
      </c>
      <c r="B515" s="1" t="s">
        <v>1353</v>
      </c>
      <c r="C515" s="2" t="s">
        <v>1354</v>
      </c>
      <c r="D515" s="3" t="n">
        <v>30028</v>
      </c>
    </row>
    <row r="516" customFormat="false" ht="15" hidden="false" customHeight="false" outlineLevel="0" collapsed="false">
      <c r="A516" s="1" t="s">
        <v>1355</v>
      </c>
      <c r="B516" s="1" t="s">
        <v>1356</v>
      </c>
      <c r="C516" s="2" t="s">
        <v>1357</v>
      </c>
      <c r="D516" s="3" t="n">
        <v>30006</v>
      </c>
    </row>
    <row r="517" customFormat="false" ht="15" hidden="false" customHeight="false" outlineLevel="0" collapsed="false">
      <c r="A517" s="1" t="s">
        <v>1358</v>
      </c>
      <c r="B517" s="1" t="s">
        <v>1359</v>
      </c>
      <c r="C517" s="2" t="s">
        <v>1360</v>
      </c>
      <c r="D517" s="3" t="n">
        <v>29998</v>
      </c>
    </row>
    <row r="518" customFormat="false" ht="15" hidden="false" customHeight="false" outlineLevel="0" collapsed="false">
      <c r="A518" s="1" t="s">
        <v>1361</v>
      </c>
      <c r="B518" s="1" t="s">
        <v>1362</v>
      </c>
      <c r="C518" s="2" t="s">
        <v>1363</v>
      </c>
      <c r="D518" s="3" t="n">
        <v>31546</v>
      </c>
    </row>
    <row r="519" customFormat="false" ht="15" hidden="false" customHeight="false" outlineLevel="0" collapsed="false">
      <c r="A519" s="1" t="s">
        <v>1364</v>
      </c>
      <c r="B519" s="1" t="s">
        <v>1365</v>
      </c>
      <c r="D519" s="3" t="n">
        <v>38562</v>
      </c>
    </row>
    <row r="520" customFormat="false" ht="15" hidden="false" customHeight="false" outlineLevel="0" collapsed="false">
      <c r="A520" s="1" t="s">
        <v>1366</v>
      </c>
      <c r="B520" s="1" t="s">
        <v>1367</v>
      </c>
      <c r="C520" s="2" t="s">
        <v>1368</v>
      </c>
      <c r="D520" s="3" t="n">
        <v>38648</v>
      </c>
    </row>
    <row r="521" customFormat="false" ht="15" hidden="false" customHeight="false" outlineLevel="0" collapsed="false">
      <c r="A521" s="1" t="s">
        <v>1369</v>
      </c>
      <c r="B521" s="1" t="s">
        <v>1370</v>
      </c>
      <c r="D521" s="3" t="n">
        <v>19614</v>
      </c>
    </row>
    <row r="522" customFormat="false" ht="15" hidden="false" customHeight="false" outlineLevel="0" collapsed="false">
      <c r="A522" s="1" t="s">
        <v>1371</v>
      </c>
      <c r="B522" s="1" t="s">
        <v>1372</v>
      </c>
      <c r="C522" s="2" t="s">
        <v>1373</v>
      </c>
      <c r="D522" s="3" t="n">
        <v>10217</v>
      </c>
    </row>
    <row r="523" customFormat="false" ht="15" hidden="false" customHeight="false" outlineLevel="0" collapsed="false">
      <c r="A523" s="1" t="s">
        <v>1374</v>
      </c>
      <c r="B523" s="1" t="s">
        <v>1375</v>
      </c>
      <c r="C523" s="2" t="s">
        <v>14</v>
      </c>
      <c r="D523" s="3" t="n">
        <v>1557</v>
      </c>
    </row>
    <row r="524" customFormat="false" ht="15" hidden="false" customHeight="false" outlineLevel="0" collapsed="false">
      <c r="A524" s="1" t="s">
        <v>1376</v>
      </c>
      <c r="B524" s="1" t="s">
        <v>1377</v>
      </c>
      <c r="C524" s="2" t="s">
        <v>1378</v>
      </c>
      <c r="D524" s="3" t="n">
        <v>38977</v>
      </c>
    </row>
    <row r="525" customFormat="false" ht="15" hidden="false" customHeight="false" outlineLevel="0" collapsed="false">
      <c r="A525" s="1" t="s">
        <v>1379</v>
      </c>
      <c r="B525" s="1" t="s">
        <v>1380</v>
      </c>
      <c r="C525" s="2" t="s">
        <v>1381</v>
      </c>
      <c r="D525" s="3" t="n">
        <v>19615</v>
      </c>
    </row>
    <row r="526" customFormat="false" ht="15" hidden="false" customHeight="false" outlineLevel="0" collapsed="false">
      <c r="A526" s="1" t="s">
        <v>1382</v>
      </c>
      <c r="B526" s="1" t="s">
        <v>1383</v>
      </c>
      <c r="C526" s="2" t="s">
        <v>1384</v>
      </c>
      <c r="D526" s="3" t="n">
        <v>6627</v>
      </c>
    </row>
    <row r="527" customFormat="false" ht="15" hidden="false" customHeight="false" outlineLevel="0" collapsed="false">
      <c r="A527" s="1" t="s">
        <v>1385</v>
      </c>
      <c r="B527" s="1" t="s">
        <v>1386</v>
      </c>
      <c r="C527" s="2" t="s">
        <v>1387</v>
      </c>
      <c r="D527" s="3" t="n">
        <v>24410</v>
      </c>
    </row>
    <row r="528" customFormat="false" ht="15" hidden="false" customHeight="false" outlineLevel="0" collapsed="false">
      <c r="A528" s="1" t="s">
        <v>1388</v>
      </c>
      <c r="B528" s="1" t="s">
        <v>1389</v>
      </c>
      <c r="C528" s="2" t="s">
        <v>1390</v>
      </c>
      <c r="D528" s="3" t="n">
        <v>45853</v>
      </c>
    </row>
    <row r="529" customFormat="false" ht="15" hidden="false" customHeight="false" outlineLevel="0" collapsed="false">
      <c r="A529" s="1" t="s">
        <v>1391</v>
      </c>
      <c r="B529" s="1" t="s">
        <v>1392</v>
      </c>
      <c r="C529" s="2" t="s">
        <v>1393</v>
      </c>
      <c r="D529" s="3" t="n">
        <v>1280</v>
      </c>
    </row>
    <row r="530" customFormat="false" ht="15" hidden="false" customHeight="false" outlineLevel="0" collapsed="false">
      <c r="A530" s="1" t="s">
        <v>1394</v>
      </c>
      <c r="B530" s="1" t="s">
        <v>1395</v>
      </c>
      <c r="C530" s="2" t="s">
        <v>1396</v>
      </c>
      <c r="D530" s="3" t="n">
        <v>1279</v>
      </c>
    </row>
    <row r="531" customFormat="false" ht="15" hidden="false" customHeight="false" outlineLevel="0" collapsed="false">
      <c r="A531" s="1" t="s">
        <v>1397</v>
      </c>
      <c r="B531" s="1" t="s">
        <v>1398</v>
      </c>
      <c r="C531" s="2" t="s">
        <v>151</v>
      </c>
      <c r="D531" s="3" t="n">
        <v>42832</v>
      </c>
    </row>
    <row r="532" customFormat="false" ht="15" hidden="false" customHeight="false" outlineLevel="0" collapsed="false">
      <c r="A532" s="1" t="s">
        <v>1399</v>
      </c>
      <c r="B532" s="1" t="s">
        <v>1400</v>
      </c>
      <c r="C532" s="2" t="s">
        <v>1401</v>
      </c>
      <c r="D532" s="3" t="n">
        <v>34544</v>
      </c>
    </row>
    <row r="533" customFormat="false" ht="15" hidden="false" customHeight="false" outlineLevel="0" collapsed="false">
      <c r="A533" s="1" t="s">
        <v>1402</v>
      </c>
      <c r="B533" s="1" t="s">
        <v>1403</v>
      </c>
      <c r="C533" s="2" t="s">
        <v>1404</v>
      </c>
      <c r="D533" s="3" t="n">
        <v>34420</v>
      </c>
    </row>
    <row r="534" customFormat="false" ht="15" hidden="false" customHeight="false" outlineLevel="0" collapsed="false">
      <c r="A534" s="1" t="s">
        <v>1405</v>
      </c>
      <c r="B534" s="1" t="s">
        <v>1406</v>
      </c>
      <c r="C534" s="2" t="s">
        <v>1407</v>
      </c>
      <c r="D534" s="3" t="n">
        <v>19617</v>
      </c>
    </row>
    <row r="535" customFormat="false" ht="15" hidden="false" customHeight="false" outlineLevel="0" collapsed="false">
      <c r="A535" s="1" t="s">
        <v>1408</v>
      </c>
      <c r="B535" s="1" t="s">
        <v>1409</v>
      </c>
      <c r="C535" s="2" t="s">
        <v>1410</v>
      </c>
      <c r="D535" s="3" t="n">
        <v>19618</v>
      </c>
    </row>
    <row r="536" customFormat="false" ht="15" hidden="false" customHeight="false" outlineLevel="0" collapsed="false">
      <c r="A536" s="1" t="s">
        <v>1411</v>
      </c>
      <c r="B536" s="1" t="s">
        <v>1412</v>
      </c>
      <c r="D536" s="3" t="n">
        <v>29981</v>
      </c>
    </row>
    <row r="537" customFormat="false" ht="15" hidden="false" customHeight="false" outlineLevel="0" collapsed="false">
      <c r="A537" s="1" t="s">
        <v>1413</v>
      </c>
      <c r="B537" s="1" t="s">
        <v>1414</v>
      </c>
      <c r="C537" s="2" t="s">
        <v>1415</v>
      </c>
      <c r="D537" s="3" t="n">
        <v>19619</v>
      </c>
    </row>
    <row r="538" customFormat="false" ht="15" hidden="false" customHeight="false" outlineLevel="0" collapsed="false">
      <c r="A538" s="1" t="s">
        <v>1416</v>
      </c>
      <c r="B538" s="1" t="s">
        <v>1417</v>
      </c>
      <c r="C538" s="2" t="s">
        <v>1418</v>
      </c>
      <c r="D538" s="3" t="n">
        <v>34546</v>
      </c>
    </row>
    <row r="539" customFormat="false" ht="15" hidden="false" customHeight="false" outlineLevel="0" collapsed="false">
      <c r="A539" s="1" t="s">
        <v>1419</v>
      </c>
      <c r="B539" s="1" t="s">
        <v>1420</v>
      </c>
      <c r="C539" s="2" t="s">
        <v>1421</v>
      </c>
      <c r="D539" s="3" t="n">
        <v>10647</v>
      </c>
    </row>
    <row r="540" customFormat="false" ht="12.75" hidden="false" customHeight="true" outlineLevel="0" collapsed="false">
      <c r="A540" s="1" t="s">
        <v>1422</v>
      </c>
      <c r="B540" s="1" t="s">
        <v>1423</v>
      </c>
      <c r="C540" s="2" t="s">
        <v>1424</v>
      </c>
      <c r="D540" s="3" t="n">
        <v>38507</v>
      </c>
    </row>
    <row r="541" customFormat="false" ht="15" hidden="false" customHeight="false" outlineLevel="0" collapsed="false">
      <c r="A541" s="1" t="s">
        <v>1425</v>
      </c>
      <c r="B541" s="1" t="s">
        <v>1426</v>
      </c>
      <c r="C541" s="2" t="s">
        <v>1427</v>
      </c>
      <c r="D541" s="3" t="n">
        <v>38508</v>
      </c>
    </row>
    <row r="542" customFormat="false" ht="15" hidden="false" customHeight="false" outlineLevel="0" collapsed="false">
      <c r="A542" s="1" t="s">
        <v>1428</v>
      </c>
      <c r="B542" s="1" t="s">
        <v>1429</v>
      </c>
      <c r="C542" s="2" t="s">
        <v>1430</v>
      </c>
      <c r="D542" s="3" t="n">
        <v>32253</v>
      </c>
    </row>
    <row r="543" customFormat="false" ht="15" hidden="false" customHeight="false" outlineLevel="0" collapsed="false">
      <c r="A543" s="1" t="s">
        <v>1431</v>
      </c>
      <c r="B543" s="1" t="s">
        <v>1432</v>
      </c>
      <c r="C543" s="2" t="s">
        <v>1433</v>
      </c>
      <c r="D543" s="3" t="n">
        <v>32041</v>
      </c>
    </row>
    <row r="544" customFormat="false" ht="15" hidden="false" customHeight="false" outlineLevel="0" collapsed="false">
      <c r="A544" s="1" t="s">
        <v>1434</v>
      </c>
      <c r="B544" s="1" t="s">
        <v>1435</v>
      </c>
      <c r="C544" s="2" t="s">
        <v>1436</v>
      </c>
      <c r="D544" s="3" t="n">
        <v>1277</v>
      </c>
    </row>
    <row r="545" customFormat="false" ht="15" hidden="false" customHeight="false" outlineLevel="0" collapsed="false">
      <c r="A545" s="1" t="s">
        <v>1437</v>
      </c>
      <c r="B545" s="1" t="s">
        <v>1438</v>
      </c>
      <c r="C545" s="2" t="s">
        <v>1439</v>
      </c>
      <c r="D545" s="3" t="n">
        <v>31543</v>
      </c>
    </row>
    <row r="546" customFormat="false" ht="15" hidden="false" customHeight="false" outlineLevel="0" collapsed="false">
      <c r="A546" s="1" t="s">
        <v>1440</v>
      </c>
      <c r="B546" s="1" t="s">
        <v>1441</v>
      </c>
      <c r="C546" s="2" t="s">
        <v>1442</v>
      </c>
      <c r="D546" s="3" t="n">
        <v>31599</v>
      </c>
    </row>
    <row r="547" customFormat="false" ht="15" hidden="false" customHeight="false" outlineLevel="0" collapsed="false">
      <c r="A547" s="1" t="s">
        <v>1443</v>
      </c>
      <c r="B547" s="1" t="s">
        <v>1444</v>
      </c>
      <c r="D547" s="3" t="n">
        <v>1278</v>
      </c>
    </row>
    <row r="548" customFormat="false" ht="15" hidden="false" customHeight="false" outlineLevel="0" collapsed="false">
      <c r="A548" s="1" t="s">
        <v>1445</v>
      </c>
      <c r="B548" s="1" t="s">
        <v>1446</v>
      </c>
      <c r="C548" s="2" t="s">
        <v>1447</v>
      </c>
      <c r="D548" s="3" t="n">
        <v>1276</v>
      </c>
    </row>
    <row r="549" customFormat="false" ht="15" hidden="false" customHeight="false" outlineLevel="0" collapsed="false">
      <c r="A549" s="1" t="s">
        <v>1448</v>
      </c>
      <c r="B549" s="1" t="s">
        <v>1449</v>
      </c>
      <c r="C549" s="2" t="s">
        <v>1450</v>
      </c>
      <c r="D549" s="3" t="n">
        <v>1287</v>
      </c>
    </row>
    <row r="550" customFormat="false" ht="15" hidden="false" customHeight="false" outlineLevel="0" collapsed="false">
      <c r="A550" s="1" t="s">
        <v>1451</v>
      </c>
      <c r="B550" s="1" t="s">
        <v>1452</v>
      </c>
      <c r="C550" s="2" t="s">
        <v>1453</v>
      </c>
      <c r="D550" s="3" t="n">
        <v>31531</v>
      </c>
    </row>
    <row r="551" customFormat="false" ht="15" hidden="false" customHeight="false" outlineLevel="0" collapsed="false">
      <c r="A551" s="1" t="s">
        <v>1454</v>
      </c>
      <c r="B551" s="1" t="s">
        <v>1455</v>
      </c>
      <c r="C551" s="2" t="s">
        <v>615</v>
      </c>
      <c r="D551" s="3" t="n">
        <v>45852</v>
      </c>
    </row>
    <row r="552" customFormat="false" ht="15" hidden="false" customHeight="false" outlineLevel="0" collapsed="false">
      <c r="A552" s="1" t="s">
        <v>1456</v>
      </c>
      <c r="B552" s="1" t="s">
        <v>1457</v>
      </c>
      <c r="D552" s="3" t="n">
        <v>1770</v>
      </c>
    </row>
    <row r="553" customFormat="false" ht="15" hidden="false" customHeight="false" outlineLevel="0" collapsed="false">
      <c r="A553" s="1" t="s">
        <v>1458</v>
      </c>
      <c r="B553" s="1" t="s">
        <v>1459</v>
      </c>
      <c r="C553" s="2" t="s">
        <v>6</v>
      </c>
      <c r="D553" s="3" t="n">
        <v>29980</v>
      </c>
    </row>
    <row r="554" customFormat="false" ht="15" hidden="false" customHeight="false" outlineLevel="0" collapsed="false">
      <c r="A554" s="1" t="s">
        <v>1460</v>
      </c>
      <c r="B554" s="1" t="s">
        <v>1461</v>
      </c>
      <c r="C554" s="2" t="s">
        <v>1462</v>
      </c>
      <c r="D554" s="3" t="n">
        <v>38509</v>
      </c>
    </row>
    <row r="555" customFormat="false" ht="15" hidden="false" customHeight="false" outlineLevel="0" collapsed="false">
      <c r="A555" s="1" t="s">
        <v>1463</v>
      </c>
      <c r="B555" s="1" t="s">
        <v>1464</v>
      </c>
      <c r="C555" s="2" t="s">
        <v>6</v>
      </c>
      <c r="D555" s="3" t="n">
        <v>1769</v>
      </c>
    </row>
    <row r="556" customFormat="false" ht="15" hidden="false" customHeight="false" outlineLevel="0" collapsed="false">
      <c r="A556" s="1" t="s">
        <v>1465</v>
      </c>
      <c r="B556" s="1" t="s">
        <v>1466</v>
      </c>
      <c r="C556" s="2" t="s">
        <v>1467</v>
      </c>
      <c r="D556" s="3" t="n">
        <v>19616</v>
      </c>
    </row>
    <row r="557" customFormat="false" ht="15" hidden="false" customHeight="false" outlineLevel="0" collapsed="false">
      <c r="A557" s="1" t="s">
        <v>1468</v>
      </c>
      <c r="B557" s="1" t="s">
        <v>1469</v>
      </c>
      <c r="C557" s="2" t="s">
        <v>1470</v>
      </c>
      <c r="D557" s="3" t="n">
        <v>1282</v>
      </c>
    </row>
    <row r="558" customFormat="false" ht="15" hidden="false" customHeight="false" outlineLevel="0" collapsed="false">
      <c r="A558" s="1" t="s">
        <v>1471</v>
      </c>
      <c r="B558" s="1" t="s">
        <v>1472</v>
      </c>
      <c r="C558" s="2" t="s">
        <v>1473</v>
      </c>
      <c r="D558" s="3" t="n">
        <v>38974</v>
      </c>
    </row>
    <row r="559" customFormat="false" ht="15" hidden="false" customHeight="false" outlineLevel="0" collapsed="false">
      <c r="A559" s="1" t="s">
        <v>1474</v>
      </c>
      <c r="B559" s="1" t="s">
        <v>1475</v>
      </c>
      <c r="C559" s="2" t="s">
        <v>1476</v>
      </c>
      <c r="D559" s="3" t="n">
        <v>7393</v>
      </c>
    </row>
    <row r="560" customFormat="false" ht="15" hidden="false" customHeight="false" outlineLevel="0" collapsed="false">
      <c r="A560" s="1" t="s">
        <v>1477</v>
      </c>
      <c r="B560" s="1" t="s">
        <v>1478</v>
      </c>
      <c r="C560" s="2" t="s">
        <v>1479</v>
      </c>
      <c r="D560" s="3" t="n">
        <v>9381</v>
      </c>
    </row>
    <row r="561" customFormat="false" ht="15" hidden="false" customHeight="false" outlineLevel="0" collapsed="false">
      <c r="A561" s="1" t="s">
        <v>1480</v>
      </c>
      <c r="B561" s="1" t="s">
        <v>1481</v>
      </c>
      <c r="C561" s="2" t="s">
        <v>1482</v>
      </c>
      <c r="D561" s="3" t="n">
        <v>31962</v>
      </c>
    </row>
    <row r="562" customFormat="false" ht="15" hidden="false" customHeight="false" outlineLevel="0" collapsed="false">
      <c r="A562" s="1" t="s">
        <v>1483</v>
      </c>
      <c r="B562" s="1" t="s">
        <v>1484</v>
      </c>
      <c r="C562" s="2" t="s">
        <v>6</v>
      </c>
      <c r="D562" s="3" t="n">
        <v>29994</v>
      </c>
    </row>
    <row r="563" customFormat="false" ht="15" hidden="false" customHeight="false" outlineLevel="0" collapsed="false">
      <c r="A563" s="1" t="s">
        <v>1485</v>
      </c>
      <c r="B563" s="1" t="s">
        <v>1486</v>
      </c>
      <c r="C563" s="2" t="s">
        <v>1487</v>
      </c>
      <c r="D563" s="3" t="n">
        <v>38972</v>
      </c>
    </row>
    <row r="564" customFormat="false" ht="15" hidden="false" customHeight="false" outlineLevel="0" collapsed="false">
      <c r="A564" s="1" t="s">
        <v>1488</v>
      </c>
      <c r="B564" s="1" t="s">
        <v>1489</v>
      </c>
      <c r="C564" s="2" t="s">
        <v>1490</v>
      </c>
      <c r="D564" s="3" t="n">
        <v>1118</v>
      </c>
    </row>
    <row r="565" customFormat="false" ht="15" hidden="false" customHeight="false" outlineLevel="0" collapsed="false">
      <c r="A565" s="1" t="s">
        <v>1491</v>
      </c>
      <c r="B565" s="1" t="s">
        <v>1492</v>
      </c>
      <c r="C565" s="2" t="s">
        <v>1493</v>
      </c>
      <c r="D565" s="3" t="n">
        <v>10211</v>
      </c>
    </row>
    <row r="566" customFormat="false" ht="15" hidden="false" customHeight="false" outlineLevel="0" collapsed="false">
      <c r="A566" s="1" t="s">
        <v>1494</v>
      </c>
      <c r="B566" s="1" t="s">
        <v>1495</v>
      </c>
      <c r="C566" s="2" t="s">
        <v>1496</v>
      </c>
      <c r="D566" s="3" t="n">
        <v>19620</v>
      </c>
    </row>
    <row r="567" customFormat="false" ht="15" hidden="false" customHeight="false" outlineLevel="0" collapsed="false">
      <c r="A567" s="1" t="s">
        <v>1497</v>
      </c>
      <c r="B567" s="1" t="s">
        <v>1498</v>
      </c>
      <c r="D567" s="3" t="n">
        <v>45854</v>
      </c>
    </row>
    <row r="568" customFormat="false" ht="15" hidden="false" customHeight="false" outlineLevel="0" collapsed="false">
      <c r="A568" s="1" t="s">
        <v>1499</v>
      </c>
      <c r="B568" s="1" t="s">
        <v>1500</v>
      </c>
      <c r="C568" s="2" t="s">
        <v>1493</v>
      </c>
      <c r="D568" s="3" t="n">
        <v>25779</v>
      </c>
    </row>
    <row r="569" customFormat="false" ht="15" hidden="false" customHeight="false" outlineLevel="0" collapsed="false">
      <c r="A569" s="1" t="s">
        <v>1501</v>
      </c>
      <c r="B569" s="1" t="s">
        <v>1502</v>
      </c>
      <c r="C569" s="2" t="s">
        <v>1503</v>
      </c>
      <c r="D569" s="3" t="n">
        <v>31539</v>
      </c>
    </row>
    <row r="570" customFormat="false" ht="15" hidden="false" customHeight="false" outlineLevel="0" collapsed="false">
      <c r="A570" s="1" t="s">
        <v>1504</v>
      </c>
      <c r="B570" s="1" t="s">
        <v>1505</v>
      </c>
      <c r="C570" s="2" t="s">
        <v>1506</v>
      </c>
      <c r="D570" s="3" t="n">
        <v>38649</v>
      </c>
    </row>
    <row r="571" customFormat="false" ht="15" hidden="false" customHeight="false" outlineLevel="0" collapsed="false">
      <c r="A571" s="1" t="s">
        <v>1507</v>
      </c>
      <c r="B571" s="1" t="s">
        <v>1508</v>
      </c>
      <c r="C571" s="2" t="s">
        <v>1509</v>
      </c>
      <c r="D571" s="3" t="n">
        <v>31538</v>
      </c>
    </row>
    <row r="572" customFormat="false" ht="15" hidden="false" customHeight="false" outlineLevel="0" collapsed="false">
      <c r="A572" s="1" t="s">
        <v>1510</v>
      </c>
      <c r="B572" s="1" t="s">
        <v>1511</v>
      </c>
      <c r="D572" s="3" t="n">
        <v>19621</v>
      </c>
    </row>
    <row r="573" customFormat="false" ht="15" hidden="false" customHeight="false" outlineLevel="0" collapsed="false">
      <c r="A573" s="1" t="s">
        <v>1512</v>
      </c>
      <c r="B573" s="1" t="s">
        <v>1513</v>
      </c>
      <c r="C573" s="2" t="s">
        <v>1514</v>
      </c>
      <c r="D573" s="3" t="n">
        <v>19622</v>
      </c>
    </row>
    <row r="574" customFormat="false" ht="15" hidden="false" customHeight="false" outlineLevel="0" collapsed="false">
      <c r="A574" s="1" t="s">
        <v>1515</v>
      </c>
      <c r="B574" s="1" t="s">
        <v>1516</v>
      </c>
      <c r="C574" s="2" t="s">
        <v>1517</v>
      </c>
      <c r="D574" s="3" t="n">
        <v>31537</v>
      </c>
    </row>
    <row r="575" customFormat="false" ht="15" hidden="false" customHeight="false" outlineLevel="0" collapsed="false">
      <c r="A575" s="1" t="s">
        <v>1518</v>
      </c>
      <c r="B575" s="1" t="s">
        <v>1519</v>
      </c>
      <c r="C575" s="2" t="s">
        <v>1520</v>
      </c>
      <c r="D575" s="3" t="n">
        <v>1234</v>
      </c>
    </row>
    <row r="576" customFormat="false" ht="15" hidden="false" customHeight="false" outlineLevel="0" collapsed="false">
      <c r="A576" s="1" t="s">
        <v>1521</v>
      </c>
      <c r="B576" s="1" t="s">
        <v>1522</v>
      </c>
      <c r="C576" s="2" t="s">
        <v>813</v>
      </c>
      <c r="D576" s="3" t="n">
        <v>1530</v>
      </c>
    </row>
    <row r="577" customFormat="false" ht="15" hidden="false" customHeight="false" outlineLevel="0" collapsed="false">
      <c r="A577" s="1" t="s">
        <v>1523</v>
      </c>
      <c r="B577" s="1" t="s">
        <v>1524</v>
      </c>
      <c r="C577" s="2" t="s">
        <v>1525</v>
      </c>
      <c r="D577" s="3" t="n">
        <v>1531</v>
      </c>
    </row>
    <row r="578" customFormat="false" ht="15" hidden="false" customHeight="false" outlineLevel="0" collapsed="false">
      <c r="A578" s="1" t="s">
        <v>1526</v>
      </c>
      <c r="B578" s="1" t="s">
        <v>1527</v>
      </c>
      <c r="D578" s="3" t="n">
        <v>19623</v>
      </c>
    </row>
    <row r="579" customFormat="false" ht="15" hidden="false" customHeight="false" outlineLevel="0" collapsed="false">
      <c r="A579" s="1" t="s">
        <v>1528</v>
      </c>
      <c r="B579" s="1" t="s">
        <v>1529</v>
      </c>
      <c r="C579" s="2" t="s">
        <v>6</v>
      </c>
      <c r="D579" s="3" t="n">
        <v>1532</v>
      </c>
    </row>
    <row r="580" customFormat="false" ht="15" hidden="false" customHeight="false" outlineLevel="0" collapsed="false">
      <c r="A580" s="1" t="s">
        <v>1530</v>
      </c>
      <c r="B580" s="1" t="s">
        <v>1531</v>
      </c>
      <c r="C580" s="2" t="s">
        <v>1532</v>
      </c>
      <c r="D580" s="3" t="n">
        <v>38593</v>
      </c>
    </row>
    <row r="581" customFormat="false" ht="15" hidden="false" customHeight="false" outlineLevel="0" collapsed="false">
      <c r="A581" s="1" t="s">
        <v>1533</v>
      </c>
      <c r="B581" s="1" t="s">
        <v>1534</v>
      </c>
      <c r="C581" s="2" t="s">
        <v>1535</v>
      </c>
      <c r="D581" s="3" t="n">
        <v>1418</v>
      </c>
    </row>
    <row r="582" customFormat="false" ht="15" hidden="false" customHeight="false" outlineLevel="0" collapsed="false">
      <c r="A582" s="1" t="s">
        <v>1536</v>
      </c>
      <c r="B582" s="1" t="s">
        <v>1537</v>
      </c>
      <c r="D582" s="3" t="n">
        <v>1420</v>
      </c>
    </row>
    <row r="583" customFormat="false" ht="15" hidden="false" customHeight="false" outlineLevel="0" collapsed="false">
      <c r="A583" s="1" t="s">
        <v>1538</v>
      </c>
      <c r="B583" s="1" t="s">
        <v>1539</v>
      </c>
      <c r="C583" s="2" t="s">
        <v>1540</v>
      </c>
      <c r="D583" s="3" t="n">
        <v>1417</v>
      </c>
    </row>
    <row r="584" customFormat="false" ht="15" hidden="false" customHeight="false" outlineLevel="0" collapsed="false">
      <c r="A584" s="1" t="s">
        <v>1541</v>
      </c>
      <c r="B584" s="1" t="s">
        <v>1542</v>
      </c>
      <c r="C584" s="2" t="s">
        <v>1543</v>
      </c>
      <c r="D584" s="3" t="n">
        <v>19624</v>
      </c>
    </row>
    <row r="585" customFormat="false" ht="15" hidden="false" customHeight="false" outlineLevel="0" collapsed="false">
      <c r="A585" s="1" t="s">
        <v>1544</v>
      </c>
      <c r="B585" s="1" t="s">
        <v>1545</v>
      </c>
      <c r="C585" s="2" t="s">
        <v>1546</v>
      </c>
      <c r="D585" s="3" t="n">
        <v>34429</v>
      </c>
    </row>
    <row r="586" customFormat="false" ht="15" hidden="false" customHeight="false" outlineLevel="0" collapsed="false">
      <c r="A586" s="1" t="s">
        <v>1547</v>
      </c>
      <c r="B586" s="1" t="s">
        <v>1548</v>
      </c>
      <c r="C586" s="2" t="s">
        <v>14</v>
      </c>
      <c r="D586" s="3" t="n">
        <v>1560</v>
      </c>
    </row>
    <row r="587" customFormat="false" ht="15" hidden="false" customHeight="false" outlineLevel="0" collapsed="false">
      <c r="A587" s="1" t="s">
        <v>1549</v>
      </c>
      <c r="B587" s="1" t="s">
        <v>1550</v>
      </c>
      <c r="C587" s="2" t="s">
        <v>1551</v>
      </c>
      <c r="D587" s="3" t="n">
        <v>1561</v>
      </c>
    </row>
    <row r="588" customFormat="false" ht="15" hidden="false" customHeight="false" outlineLevel="0" collapsed="false">
      <c r="A588" s="1" t="s">
        <v>1552</v>
      </c>
      <c r="B588" s="1" t="s">
        <v>1553</v>
      </c>
      <c r="D588" s="3" t="n">
        <v>1558</v>
      </c>
    </row>
    <row r="589" customFormat="false" ht="15" hidden="false" customHeight="false" outlineLevel="0" collapsed="false">
      <c r="A589" s="1" t="s">
        <v>1554</v>
      </c>
      <c r="B589" s="1" t="s">
        <v>1555</v>
      </c>
      <c r="C589" s="2" t="s">
        <v>203</v>
      </c>
      <c r="D589" s="3" t="n">
        <v>19625</v>
      </c>
    </row>
    <row r="590" customFormat="false" ht="15" hidden="false" customHeight="false" outlineLevel="0" collapsed="false">
      <c r="A590" s="1" t="s">
        <v>1556</v>
      </c>
      <c r="B590" s="1" t="s">
        <v>1557</v>
      </c>
      <c r="C590" s="2" t="s">
        <v>1558</v>
      </c>
      <c r="D590" s="3" t="n">
        <v>19626</v>
      </c>
    </row>
    <row r="591" customFormat="false" ht="15" hidden="false" customHeight="false" outlineLevel="0" collapsed="false">
      <c r="A591" s="1" t="s">
        <v>1559</v>
      </c>
      <c r="B591" s="1" t="s">
        <v>1560</v>
      </c>
      <c r="C591" s="2" t="s">
        <v>1561</v>
      </c>
      <c r="D591" s="3" t="n">
        <v>19627</v>
      </c>
    </row>
    <row r="592" customFormat="false" ht="15" hidden="false" customHeight="false" outlineLevel="0" collapsed="false">
      <c r="A592" s="1" t="s">
        <v>1562</v>
      </c>
      <c r="B592" s="1" t="s">
        <v>1563</v>
      </c>
      <c r="C592" s="2" t="s">
        <v>1564</v>
      </c>
      <c r="D592" s="3" t="n">
        <v>19628</v>
      </c>
    </row>
    <row r="593" customFormat="false" ht="15" hidden="false" customHeight="false" outlineLevel="0" collapsed="false">
      <c r="A593" s="1" t="s">
        <v>1565</v>
      </c>
      <c r="B593" s="1" t="s">
        <v>1566</v>
      </c>
      <c r="C593" s="2" t="s">
        <v>6</v>
      </c>
      <c r="D593" s="3" t="n">
        <v>1535</v>
      </c>
    </row>
    <row r="594" customFormat="false" ht="15" hidden="false" customHeight="false" outlineLevel="0" collapsed="false">
      <c r="A594" s="1" t="s">
        <v>1567</v>
      </c>
      <c r="B594" s="1" t="s">
        <v>1568</v>
      </c>
      <c r="D594" s="3" t="n">
        <v>19629</v>
      </c>
    </row>
    <row r="595" customFormat="false" ht="15" hidden="false" customHeight="false" outlineLevel="0" collapsed="false">
      <c r="A595" s="1" t="s">
        <v>1569</v>
      </c>
      <c r="B595" s="1" t="s">
        <v>1570</v>
      </c>
      <c r="C595" s="2" t="s">
        <v>1571</v>
      </c>
      <c r="D595" s="3" t="n">
        <v>19630</v>
      </c>
    </row>
    <row r="596" customFormat="false" ht="15" hidden="false" customHeight="false" outlineLevel="0" collapsed="false">
      <c r="A596" s="1" t="s">
        <v>1572</v>
      </c>
      <c r="B596" s="1" t="s">
        <v>1573</v>
      </c>
      <c r="C596" s="2" t="s">
        <v>1574</v>
      </c>
      <c r="D596" s="3" t="n">
        <v>1536</v>
      </c>
    </row>
    <row r="597" customFormat="false" ht="15" hidden="false" customHeight="false" outlineLevel="0" collapsed="false">
      <c r="A597" s="1" t="s">
        <v>1575</v>
      </c>
      <c r="B597" s="1" t="s">
        <v>1576</v>
      </c>
      <c r="D597" s="3" t="n">
        <v>19631</v>
      </c>
    </row>
    <row r="598" customFormat="false" ht="15" hidden="false" customHeight="false" outlineLevel="0" collapsed="false">
      <c r="A598" s="1" t="s">
        <v>1577</v>
      </c>
      <c r="B598" s="1" t="s">
        <v>1578</v>
      </c>
      <c r="C598" s="2" t="s">
        <v>6</v>
      </c>
      <c r="D598" s="3" t="n">
        <v>1537</v>
      </c>
    </row>
    <row r="599" customFormat="false" ht="15" hidden="false" customHeight="false" outlineLevel="0" collapsed="false">
      <c r="A599" s="1" t="s">
        <v>1579</v>
      </c>
      <c r="B599" s="1" t="s">
        <v>1580</v>
      </c>
      <c r="C599" s="2" t="s">
        <v>1581</v>
      </c>
      <c r="D599" s="3" t="n">
        <v>31582</v>
      </c>
    </row>
    <row r="600" customFormat="false" ht="15" hidden="false" customHeight="false" outlineLevel="0" collapsed="false">
      <c r="A600" s="1" t="s">
        <v>1582</v>
      </c>
      <c r="B600" s="1" t="s">
        <v>1583</v>
      </c>
      <c r="C600" s="2" t="s">
        <v>1584</v>
      </c>
      <c r="D600" s="3" t="n">
        <v>19632</v>
      </c>
    </row>
    <row r="601" customFormat="false" ht="15" hidden="false" customHeight="false" outlineLevel="0" collapsed="false">
      <c r="A601" s="1" t="s">
        <v>1585</v>
      </c>
      <c r="B601" s="1" t="s">
        <v>1586</v>
      </c>
      <c r="C601" s="2" t="s">
        <v>1587</v>
      </c>
      <c r="D601" s="3" t="n">
        <v>19633</v>
      </c>
    </row>
    <row r="602" customFormat="false" ht="15" hidden="false" customHeight="false" outlineLevel="0" collapsed="false">
      <c r="A602" s="1" t="s">
        <v>1588</v>
      </c>
      <c r="B602" s="1" t="s">
        <v>1589</v>
      </c>
      <c r="D602" s="3" t="n">
        <v>1534</v>
      </c>
    </row>
    <row r="603" customFormat="false" ht="15" hidden="false" customHeight="false" outlineLevel="0" collapsed="false">
      <c r="A603" s="1" t="s">
        <v>1590</v>
      </c>
      <c r="B603" s="1" t="s">
        <v>1591</v>
      </c>
      <c r="C603" s="2" t="s">
        <v>1592</v>
      </c>
      <c r="D603" s="3" t="n">
        <v>19634</v>
      </c>
    </row>
    <row r="604" customFormat="false" ht="15" hidden="false" customHeight="false" outlineLevel="0" collapsed="false">
      <c r="A604" s="1" t="s">
        <v>1593</v>
      </c>
      <c r="B604" s="1" t="s">
        <v>1594</v>
      </c>
      <c r="C604" s="2" t="s">
        <v>1595</v>
      </c>
      <c r="D604" s="3" t="n">
        <v>19643</v>
      </c>
    </row>
    <row r="605" customFormat="false" ht="15" hidden="false" customHeight="false" outlineLevel="0" collapsed="false">
      <c r="A605" s="1" t="s">
        <v>1596</v>
      </c>
      <c r="B605" s="1" t="s">
        <v>1597</v>
      </c>
      <c r="C605" s="2" t="s">
        <v>1598</v>
      </c>
      <c r="D605" s="3" t="n">
        <v>1504</v>
      </c>
    </row>
    <row r="606" customFormat="false" ht="15" hidden="false" customHeight="false" outlineLevel="0" collapsed="false">
      <c r="A606" s="1" t="s">
        <v>1599</v>
      </c>
      <c r="B606" s="1" t="s">
        <v>1600</v>
      </c>
      <c r="C606" s="2" t="s">
        <v>1601</v>
      </c>
      <c r="D606" s="3" t="n">
        <v>19635</v>
      </c>
    </row>
    <row r="607" customFormat="false" ht="15" hidden="false" customHeight="false" outlineLevel="0" collapsed="false">
      <c r="A607" s="1" t="s">
        <v>1602</v>
      </c>
      <c r="B607" s="1" t="s">
        <v>1603</v>
      </c>
      <c r="C607" s="2" t="s">
        <v>1604</v>
      </c>
      <c r="D607" s="3" t="n">
        <v>37087</v>
      </c>
    </row>
    <row r="608" customFormat="false" ht="15" hidden="false" customHeight="false" outlineLevel="0" collapsed="false">
      <c r="A608" s="1" t="s">
        <v>1605</v>
      </c>
      <c r="B608" s="1" t="s">
        <v>1606</v>
      </c>
      <c r="C608" s="2" t="s">
        <v>1607</v>
      </c>
      <c r="D608" s="3" t="n">
        <v>31598</v>
      </c>
    </row>
    <row r="609" customFormat="false" ht="15" hidden="false" customHeight="false" outlineLevel="0" collapsed="false">
      <c r="A609" s="1" t="s">
        <v>1608</v>
      </c>
      <c r="B609" s="1" t="s">
        <v>1609</v>
      </c>
      <c r="C609" s="2" t="s">
        <v>1610</v>
      </c>
      <c r="D609" s="3" t="n">
        <v>19636</v>
      </c>
    </row>
    <row r="610" customFormat="false" ht="15" hidden="false" customHeight="false" outlineLevel="0" collapsed="false">
      <c r="A610" s="1" t="s">
        <v>1611</v>
      </c>
      <c r="B610" s="1" t="s">
        <v>1612</v>
      </c>
      <c r="C610" s="2" t="s">
        <v>1613</v>
      </c>
      <c r="D610" s="3" t="n">
        <v>1505</v>
      </c>
    </row>
    <row r="611" customFormat="false" ht="15" hidden="false" customHeight="false" outlineLevel="0" collapsed="false">
      <c r="A611" s="1" t="s">
        <v>1614</v>
      </c>
      <c r="B611" s="1" t="s">
        <v>1615</v>
      </c>
      <c r="C611" s="2" t="s">
        <v>1616</v>
      </c>
      <c r="D611" s="3" t="n">
        <v>19637</v>
      </c>
    </row>
    <row r="612" customFormat="false" ht="15" hidden="false" customHeight="false" outlineLevel="0" collapsed="false">
      <c r="A612" s="1" t="s">
        <v>1617</v>
      </c>
      <c r="B612" s="1" t="s">
        <v>1618</v>
      </c>
      <c r="C612" s="2" t="s">
        <v>1598</v>
      </c>
      <c r="D612" s="3" t="n">
        <v>1506</v>
      </c>
    </row>
    <row r="613" customFormat="false" ht="15" hidden="false" customHeight="false" outlineLevel="0" collapsed="false">
      <c r="A613" s="1" t="s">
        <v>1619</v>
      </c>
      <c r="B613" s="1" t="s">
        <v>1620</v>
      </c>
      <c r="D613" s="3" t="n">
        <v>19638</v>
      </c>
    </row>
    <row r="614" customFormat="false" ht="15" hidden="false" customHeight="false" outlineLevel="0" collapsed="false">
      <c r="A614" s="1" t="s">
        <v>1621</v>
      </c>
      <c r="B614" s="1" t="s">
        <v>1622</v>
      </c>
      <c r="C614" s="2" t="s">
        <v>1623</v>
      </c>
      <c r="D614" s="3" t="n">
        <v>19640</v>
      </c>
    </row>
    <row r="615" customFormat="false" ht="15" hidden="false" customHeight="false" outlineLevel="0" collapsed="false">
      <c r="A615" s="1" t="s">
        <v>1624</v>
      </c>
      <c r="B615" s="1" t="s">
        <v>1625</v>
      </c>
      <c r="C615" s="2" t="s">
        <v>1626</v>
      </c>
      <c r="D615" s="3" t="n">
        <v>19639</v>
      </c>
    </row>
    <row r="616" customFormat="false" ht="15" hidden="false" customHeight="false" outlineLevel="0" collapsed="false">
      <c r="A616" s="1" t="s">
        <v>1627</v>
      </c>
      <c r="B616" s="1" t="s">
        <v>1628</v>
      </c>
      <c r="C616" s="2" t="s">
        <v>1629</v>
      </c>
      <c r="D616" s="3" t="n">
        <v>31542</v>
      </c>
    </row>
    <row r="617" customFormat="false" ht="15" hidden="false" customHeight="false" outlineLevel="0" collapsed="false">
      <c r="A617" s="1" t="s">
        <v>1630</v>
      </c>
      <c r="B617" s="1" t="s">
        <v>1631</v>
      </c>
      <c r="C617" s="2" t="s">
        <v>1632</v>
      </c>
      <c r="D617" s="3" t="n">
        <v>1507</v>
      </c>
    </row>
    <row r="618" customFormat="false" ht="15" hidden="false" customHeight="false" outlineLevel="0" collapsed="false">
      <c r="A618" s="1" t="s">
        <v>1633</v>
      </c>
      <c r="B618" s="1" t="s">
        <v>1634</v>
      </c>
      <c r="C618" s="2" t="s">
        <v>1635</v>
      </c>
      <c r="D618" s="3" t="n">
        <v>1503</v>
      </c>
    </row>
    <row r="619" customFormat="false" ht="15" hidden="false" customHeight="false" outlineLevel="0" collapsed="false">
      <c r="A619" s="1" t="s">
        <v>1636</v>
      </c>
      <c r="B619" s="1" t="s">
        <v>1637</v>
      </c>
      <c r="C619" s="2" t="s">
        <v>1638</v>
      </c>
      <c r="D619" s="3" t="n">
        <v>38865</v>
      </c>
    </row>
    <row r="620" customFormat="false" ht="15" hidden="false" customHeight="false" outlineLevel="0" collapsed="false">
      <c r="A620" s="1" t="s">
        <v>1639</v>
      </c>
      <c r="B620" s="1" t="s">
        <v>1640</v>
      </c>
      <c r="C620" s="2" t="s">
        <v>1641</v>
      </c>
      <c r="D620" s="3" t="n">
        <v>1508</v>
      </c>
    </row>
    <row r="621" customFormat="false" ht="15" hidden="false" customHeight="false" outlineLevel="0" collapsed="false">
      <c r="A621" s="1" t="s">
        <v>1642</v>
      </c>
      <c r="B621" s="1" t="s">
        <v>1643</v>
      </c>
      <c r="C621" s="2" t="s">
        <v>1644</v>
      </c>
      <c r="D621" s="3" t="n">
        <v>31671</v>
      </c>
    </row>
    <row r="622" customFormat="false" ht="15" hidden="false" customHeight="false" outlineLevel="0" collapsed="false">
      <c r="A622" s="1" t="s">
        <v>1645</v>
      </c>
      <c r="B622" s="1" t="s">
        <v>1646</v>
      </c>
      <c r="C622" s="2" t="s">
        <v>1647</v>
      </c>
      <c r="D622" s="3" t="n">
        <v>12627</v>
      </c>
    </row>
    <row r="623" customFormat="false" ht="15" hidden="false" customHeight="false" outlineLevel="0" collapsed="false">
      <c r="A623" s="1" t="s">
        <v>1648</v>
      </c>
      <c r="B623" s="1" t="s">
        <v>1649</v>
      </c>
      <c r="C623" s="2" t="s">
        <v>1650</v>
      </c>
      <c r="D623" s="3" t="n">
        <v>9497</v>
      </c>
    </row>
    <row r="624" customFormat="false" ht="15" hidden="false" customHeight="false" outlineLevel="0" collapsed="false">
      <c r="A624" s="1" t="s">
        <v>1651</v>
      </c>
      <c r="B624" s="1" t="s">
        <v>1652</v>
      </c>
      <c r="C624" s="2" t="s">
        <v>1653</v>
      </c>
      <c r="D624" s="3" t="n">
        <v>19642</v>
      </c>
    </row>
    <row r="625" customFormat="false" ht="15" hidden="false" customHeight="false" outlineLevel="0" collapsed="false">
      <c r="A625" s="1" t="s">
        <v>1654</v>
      </c>
      <c r="B625" s="1" t="s">
        <v>1655</v>
      </c>
      <c r="C625" s="2" t="s">
        <v>831</v>
      </c>
      <c r="D625" s="3" t="n">
        <v>1586</v>
      </c>
    </row>
    <row r="626" customFormat="false" ht="15" hidden="false" customHeight="false" outlineLevel="0" collapsed="false">
      <c r="A626" s="1" t="s">
        <v>1656</v>
      </c>
      <c r="B626" s="1" t="s">
        <v>1657</v>
      </c>
      <c r="C626" s="2" t="s">
        <v>1658</v>
      </c>
      <c r="D626" s="3" t="n">
        <v>1587</v>
      </c>
    </row>
    <row r="627" customFormat="false" ht="15" hidden="false" customHeight="false" outlineLevel="0" collapsed="false">
      <c r="A627" s="1" t="s">
        <v>1659</v>
      </c>
      <c r="B627" s="1" t="s">
        <v>1660</v>
      </c>
      <c r="C627" s="2" t="s">
        <v>1661</v>
      </c>
      <c r="D627" s="3" t="n">
        <v>1588</v>
      </c>
    </row>
    <row r="628" customFormat="false" ht="15" hidden="false" customHeight="false" outlineLevel="0" collapsed="false">
      <c r="A628" s="1" t="s">
        <v>1662</v>
      </c>
      <c r="B628" s="1" t="s">
        <v>1663</v>
      </c>
      <c r="C628" s="2" t="s">
        <v>1664</v>
      </c>
      <c r="D628" s="3" t="n">
        <v>1585</v>
      </c>
    </row>
    <row r="629" customFormat="false" ht="15" hidden="false" customHeight="false" outlineLevel="0" collapsed="false">
      <c r="A629" s="1" t="s">
        <v>1665</v>
      </c>
      <c r="B629" s="1" t="s">
        <v>1666</v>
      </c>
      <c r="C629" s="2" t="s">
        <v>1667</v>
      </c>
      <c r="D629" s="3" t="n">
        <v>20730</v>
      </c>
    </row>
    <row r="630" customFormat="false" ht="15" hidden="false" customHeight="false" outlineLevel="0" collapsed="false">
      <c r="A630" s="1" t="s">
        <v>1668</v>
      </c>
      <c r="B630" s="1" t="s">
        <v>1669</v>
      </c>
      <c r="C630" s="2" t="s">
        <v>1670</v>
      </c>
      <c r="D630" s="3" t="n">
        <v>31595</v>
      </c>
    </row>
    <row r="631" customFormat="false" ht="15" hidden="false" customHeight="false" outlineLevel="0" collapsed="false">
      <c r="A631" s="1" t="s">
        <v>1671</v>
      </c>
      <c r="B631" s="1" t="s">
        <v>1672</v>
      </c>
      <c r="C631" s="2" t="s">
        <v>1673</v>
      </c>
      <c r="D631" s="3" t="n">
        <v>32216</v>
      </c>
    </row>
    <row r="632" customFormat="false" ht="15" hidden="false" customHeight="false" outlineLevel="0" collapsed="false">
      <c r="A632" s="1" t="s">
        <v>1674</v>
      </c>
      <c r="B632" s="1" t="s">
        <v>1675</v>
      </c>
      <c r="D632" s="3" t="n">
        <v>29949</v>
      </c>
    </row>
    <row r="633" customFormat="false" ht="15" hidden="false" customHeight="false" outlineLevel="0" collapsed="false">
      <c r="A633" s="1" t="s">
        <v>1676</v>
      </c>
      <c r="B633" s="1" t="s">
        <v>1677</v>
      </c>
      <c r="C633" s="2" t="s">
        <v>1678</v>
      </c>
      <c r="D633" s="3" t="n">
        <v>9378</v>
      </c>
    </row>
    <row r="634" customFormat="false" ht="15" hidden="false" customHeight="false" outlineLevel="0" collapsed="false">
      <c r="A634" s="1" t="s">
        <v>1679</v>
      </c>
      <c r="B634" s="1" t="s">
        <v>1680</v>
      </c>
      <c r="C634" s="2" t="s">
        <v>1681</v>
      </c>
      <c r="D634" s="3" t="n">
        <v>34432</v>
      </c>
    </row>
    <row r="635" customFormat="false" ht="15" hidden="false" customHeight="false" outlineLevel="0" collapsed="false">
      <c r="A635" s="1" t="s">
        <v>1682</v>
      </c>
      <c r="B635" s="1" t="s">
        <v>1683</v>
      </c>
      <c r="C635" s="2" t="s">
        <v>1684</v>
      </c>
      <c r="D635" s="3" t="n">
        <v>25761</v>
      </c>
    </row>
    <row r="636" customFormat="false" ht="15" hidden="false" customHeight="false" outlineLevel="0" collapsed="false">
      <c r="A636" s="1" t="s">
        <v>1685</v>
      </c>
      <c r="B636" s="1" t="s">
        <v>1686</v>
      </c>
      <c r="C636" s="2" t="s">
        <v>1684</v>
      </c>
      <c r="D636" s="3" t="n">
        <v>6009</v>
      </c>
    </row>
    <row r="637" customFormat="false" ht="15" hidden="false" customHeight="false" outlineLevel="0" collapsed="false">
      <c r="A637" s="1" t="s">
        <v>1687</v>
      </c>
      <c r="B637" s="1" t="s">
        <v>1688</v>
      </c>
      <c r="C637" s="2" t="s">
        <v>1689</v>
      </c>
      <c r="D637" s="3" t="n">
        <v>1144</v>
      </c>
    </row>
    <row r="638" customFormat="false" ht="15" hidden="false" customHeight="false" outlineLevel="0" collapsed="false">
      <c r="A638" s="1" t="s">
        <v>1690</v>
      </c>
      <c r="B638" s="1" t="s">
        <v>1691</v>
      </c>
      <c r="C638" s="2" t="s">
        <v>1692</v>
      </c>
      <c r="D638" s="3" t="n">
        <v>38510</v>
      </c>
    </row>
    <row r="639" customFormat="false" ht="15" hidden="false" customHeight="false" outlineLevel="0" collapsed="false">
      <c r="A639" s="1" t="s">
        <v>1693</v>
      </c>
      <c r="B639" s="1" t="s">
        <v>1694</v>
      </c>
      <c r="C639" s="2" t="s">
        <v>6</v>
      </c>
      <c r="D639" s="3" t="n">
        <v>38996</v>
      </c>
    </row>
    <row r="640" customFormat="false" ht="15" hidden="false" customHeight="false" outlineLevel="0" collapsed="false">
      <c r="A640" s="1" t="s">
        <v>1695</v>
      </c>
      <c r="B640" s="1" t="s">
        <v>1696</v>
      </c>
      <c r="C640" s="2" t="s">
        <v>107</v>
      </c>
      <c r="D640" s="3" t="n">
        <v>1845</v>
      </c>
    </row>
    <row r="641" customFormat="false" ht="15" hidden="false" customHeight="false" outlineLevel="0" collapsed="false">
      <c r="A641" s="1" t="s">
        <v>1697</v>
      </c>
      <c r="B641" s="1" t="s">
        <v>1698</v>
      </c>
      <c r="C641" s="2" t="s">
        <v>1699</v>
      </c>
      <c r="D641" s="3" t="n">
        <v>29953</v>
      </c>
    </row>
    <row r="642" customFormat="false" ht="15" hidden="false" customHeight="false" outlineLevel="0" collapsed="false">
      <c r="A642" s="1" t="s">
        <v>1700</v>
      </c>
      <c r="B642" s="1" t="s">
        <v>1701</v>
      </c>
      <c r="C642" s="2" t="s">
        <v>6</v>
      </c>
      <c r="D642" s="3" t="n">
        <v>1846</v>
      </c>
    </row>
    <row r="643" customFormat="false" ht="15" hidden="false" customHeight="false" outlineLevel="0" collapsed="false">
      <c r="A643" s="1" t="s">
        <v>1702</v>
      </c>
      <c r="B643" s="1" t="s">
        <v>1703</v>
      </c>
      <c r="C643" s="2" t="s">
        <v>1704</v>
      </c>
      <c r="D643" s="3" t="n">
        <v>19644</v>
      </c>
    </row>
    <row r="644" customFormat="false" ht="15" hidden="false" customHeight="false" outlineLevel="0" collapsed="false">
      <c r="A644" s="1" t="s">
        <v>1705</v>
      </c>
      <c r="B644" s="1" t="s">
        <v>1706</v>
      </c>
      <c r="C644" s="2" t="s">
        <v>6</v>
      </c>
      <c r="D644" s="3" t="n">
        <v>1848</v>
      </c>
    </row>
    <row r="645" customFormat="false" ht="15" hidden="false" customHeight="false" outlineLevel="0" collapsed="false">
      <c r="A645" s="1" t="s">
        <v>1707</v>
      </c>
      <c r="B645" s="1" t="s">
        <v>1708</v>
      </c>
      <c r="C645" s="2" t="s">
        <v>736</v>
      </c>
      <c r="D645" s="3" t="n">
        <v>1849</v>
      </c>
    </row>
    <row r="646" customFormat="false" ht="15" hidden="false" customHeight="false" outlineLevel="0" collapsed="false">
      <c r="A646" s="1" t="s">
        <v>1709</v>
      </c>
      <c r="B646" s="1" t="s">
        <v>1710</v>
      </c>
      <c r="C646" s="2" t="s">
        <v>6</v>
      </c>
      <c r="D646" s="3" t="n">
        <v>1850</v>
      </c>
    </row>
    <row r="647" customFormat="false" ht="15" hidden="false" customHeight="false" outlineLevel="0" collapsed="false">
      <c r="A647" s="1" t="s">
        <v>1711</v>
      </c>
      <c r="B647" s="1" t="s">
        <v>1712</v>
      </c>
      <c r="C647" s="2" t="s">
        <v>736</v>
      </c>
      <c r="D647" s="3" t="n">
        <v>1851</v>
      </c>
    </row>
    <row r="648" customFormat="false" ht="15" hidden="false" customHeight="false" outlineLevel="0" collapsed="false">
      <c r="A648" s="1" t="s">
        <v>1713</v>
      </c>
      <c r="B648" s="1" t="s">
        <v>1714</v>
      </c>
      <c r="C648" s="2" t="s">
        <v>736</v>
      </c>
      <c r="D648" s="3" t="n">
        <v>1852</v>
      </c>
    </row>
    <row r="649" customFormat="false" ht="15" hidden="false" customHeight="false" outlineLevel="0" collapsed="false">
      <c r="A649" s="1" t="s">
        <v>1715</v>
      </c>
      <c r="B649" s="1" t="s">
        <v>1716</v>
      </c>
      <c r="C649" s="2" t="s">
        <v>48</v>
      </c>
      <c r="D649" s="3" t="n">
        <v>1844</v>
      </c>
    </row>
    <row r="650" customFormat="false" ht="15" hidden="false" customHeight="false" outlineLevel="0" collapsed="false">
      <c r="A650" s="1" t="s">
        <v>1717</v>
      </c>
      <c r="B650" s="1" t="s">
        <v>1718</v>
      </c>
      <c r="C650" s="2" t="s">
        <v>6</v>
      </c>
      <c r="D650" s="3" t="n">
        <v>1853</v>
      </c>
    </row>
    <row r="651" customFormat="false" ht="15" hidden="false" customHeight="false" outlineLevel="0" collapsed="false">
      <c r="A651" s="1" t="s">
        <v>1719</v>
      </c>
      <c r="B651" s="1" t="s">
        <v>1720</v>
      </c>
      <c r="C651" s="2" t="s">
        <v>6</v>
      </c>
      <c r="D651" s="3" t="n">
        <v>1384</v>
      </c>
    </row>
    <row r="652" customFormat="false" ht="15" hidden="false" customHeight="true" outlineLevel="0" collapsed="false">
      <c r="A652" s="1" t="s">
        <v>1721</v>
      </c>
      <c r="B652" s="1" t="s">
        <v>1722</v>
      </c>
      <c r="C652" s="2" t="s">
        <v>6</v>
      </c>
      <c r="D652" s="3" t="n">
        <v>1385</v>
      </c>
    </row>
    <row r="653" customFormat="false" ht="15" hidden="false" customHeight="true" outlineLevel="0" collapsed="false">
      <c r="A653" s="1" t="s">
        <v>1723</v>
      </c>
      <c r="B653" s="1" t="s">
        <v>1724</v>
      </c>
      <c r="C653" s="2" t="s">
        <v>6</v>
      </c>
      <c r="D653" s="3" t="n">
        <v>29991</v>
      </c>
    </row>
    <row r="654" customFormat="false" ht="15" hidden="false" customHeight="false" outlineLevel="0" collapsed="false">
      <c r="A654" s="1" t="s">
        <v>1725</v>
      </c>
      <c r="B654" s="1" t="s">
        <v>1726</v>
      </c>
      <c r="C654" s="2" t="s">
        <v>6</v>
      </c>
      <c r="D654" s="3" t="n">
        <v>31535</v>
      </c>
    </row>
    <row r="655" customFormat="false" ht="15" hidden="false" customHeight="false" outlineLevel="0" collapsed="false">
      <c r="A655" s="1" t="s">
        <v>1727</v>
      </c>
      <c r="B655" s="1" t="s">
        <v>1728</v>
      </c>
      <c r="D655" s="3" t="n">
        <v>1386</v>
      </c>
    </row>
    <row r="656" customFormat="false" ht="15" hidden="false" customHeight="false" outlineLevel="0" collapsed="false">
      <c r="A656" s="1" t="s">
        <v>1729</v>
      </c>
      <c r="B656" s="1" t="s">
        <v>1730</v>
      </c>
      <c r="C656" s="2" t="s">
        <v>6</v>
      </c>
      <c r="D656" s="3" t="n">
        <v>1387</v>
      </c>
    </row>
    <row r="657" customFormat="false" ht="15" hidden="false" customHeight="false" outlineLevel="0" collapsed="false">
      <c r="A657" s="1" t="s">
        <v>1731</v>
      </c>
      <c r="B657" s="1" t="s">
        <v>1732</v>
      </c>
      <c r="C657" s="2" t="s">
        <v>759</v>
      </c>
      <c r="D657" s="3" t="n">
        <v>19645</v>
      </c>
    </row>
    <row r="658" customFormat="false" ht="15" hidden="false" customHeight="false" outlineLevel="0" collapsed="false">
      <c r="A658" s="1" t="s">
        <v>1733</v>
      </c>
      <c r="B658" s="1" t="s">
        <v>1734</v>
      </c>
      <c r="C658" s="2" t="s">
        <v>1735</v>
      </c>
      <c r="D658" s="3" t="n">
        <v>29992</v>
      </c>
    </row>
    <row r="659" customFormat="false" ht="15" hidden="false" customHeight="false" outlineLevel="0" collapsed="false">
      <c r="A659" s="1" t="s">
        <v>1736</v>
      </c>
      <c r="B659" s="1" t="s">
        <v>1737</v>
      </c>
      <c r="C659" s="2" t="s">
        <v>48</v>
      </c>
      <c r="D659" s="3" t="n">
        <v>1383</v>
      </c>
    </row>
    <row r="660" customFormat="false" ht="15" hidden="false" customHeight="false" outlineLevel="0" collapsed="false">
      <c r="A660" s="1" t="s">
        <v>1738</v>
      </c>
      <c r="B660" s="1" t="s">
        <v>1739</v>
      </c>
      <c r="C660" s="2" t="s">
        <v>387</v>
      </c>
      <c r="D660" s="3" t="n">
        <v>19646</v>
      </c>
    </row>
    <row r="661" customFormat="false" ht="15" hidden="false" customHeight="false" outlineLevel="0" collapsed="false">
      <c r="A661" s="1" t="s">
        <v>1740</v>
      </c>
      <c r="B661" s="1" t="s">
        <v>1741</v>
      </c>
      <c r="C661" s="2" t="s">
        <v>1742</v>
      </c>
      <c r="D661" s="3" t="n">
        <v>29958</v>
      </c>
    </row>
    <row r="662" customFormat="false" ht="15" hidden="false" customHeight="false" outlineLevel="0" collapsed="false">
      <c r="A662" s="1" t="s">
        <v>1743</v>
      </c>
      <c r="B662" s="1" t="s">
        <v>1744</v>
      </c>
      <c r="C662" s="2" t="s">
        <v>1745</v>
      </c>
      <c r="D662" s="3" t="n">
        <v>29832</v>
      </c>
    </row>
    <row r="663" customFormat="false" ht="15" hidden="false" customHeight="true" outlineLevel="0" collapsed="false">
      <c r="A663" s="1" t="s">
        <v>1746</v>
      </c>
      <c r="B663" s="1" t="s">
        <v>1747</v>
      </c>
      <c r="C663" s="2" t="s">
        <v>1748</v>
      </c>
      <c r="D663" s="3" t="n">
        <v>19647</v>
      </c>
    </row>
    <row r="664" customFormat="false" ht="15" hidden="false" customHeight="false" outlineLevel="0" collapsed="false">
      <c r="A664" s="1" t="s">
        <v>1749</v>
      </c>
      <c r="B664" s="1" t="s">
        <v>1750</v>
      </c>
      <c r="C664" s="2" t="s">
        <v>14</v>
      </c>
      <c r="D664" s="3" t="n">
        <v>31536</v>
      </c>
    </row>
    <row r="665" customFormat="false" ht="15" hidden="false" customHeight="false" outlineLevel="0" collapsed="false">
      <c r="A665" s="1" t="s">
        <v>1751</v>
      </c>
      <c r="B665" s="1" t="s">
        <v>1752</v>
      </c>
      <c r="C665" s="2" t="s">
        <v>1753</v>
      </c>
      <c r="D665" s="3" t="n">
        <v>45802</v>
      </c>
    </row>
    <row r="666" customFormat="false" ht="15" hidden="false" customHeight="false" outlineLevel="0" collapsed="false">
      <c r="A666" s="1" t="s">
        <v>1754</v>
      </c>
      <c r="B666" s="1" t="s">
        <v>1755</v>
      </c>
      <c r="C666" s="2" t="s">
        <v>6</v>
      </c>
      <c r="D666" s="3" t="n">
        <v>38798</v>
      </c>
    </row>
    <row r="667" customFormat="false" ht="15" hidden="false" customHeight="true" outlineLevel="0" collapsed="false">
      <c r="A667" s="1" t="s">
        <v>1756</v>
      </c>
      <c r="B667" s="1" t="s">
        <v>1757</v>
      </c>
      <c r="C667" s="2" t="s">
        <v>1758</v>
      </c>
      <c r="D667" s="3" t="n">
        <v>45803</v>
      </c>
    </row>
    <row r="668" customFormat="false" ht="15" hidden="false" customHeight="false" outlineLevel="0" collapsed="false">
      <c r="A668" s="1" t="s">
        <v>1759</v>
      </c>
      <c r="B668" s="1" t="s">
        <v>1760</v>
      </c>
      <c r="C668" s="2" t="s">
        <v>1761</v>
      </c>
      <c r="D668" s="3" t="n">
        <v>38511</v>
      </c>
    </row>
    <row r="669" customFormat="false" ht="15" hidden="false" customHeight="true" outlineLevel="0" collapsed="false">
      <c r="A669" s="1" t="s">
        <v>1762</v>
      </c>
      <c r="B669" s="1" t="s">
        <v>1763</v>
      </c>
      <c r="C669" s="2" t="s">
        <v>14</v>
      </c>
      <c r="D669" s="3" t="n">
        <v>32254</v>
      </c>
    </row>
    <row r="670" customFormat="false" ht="15" hidden="false" customHeight="false" outlineLevel="0" collapsed="false">
      <c r="A670" s="1" t="s">
        <v>1764</v>
      </c>
      <c r="B670" s="1" t="s">
        <v>1765</v>
      </c>
      <c r="C670" s="2" t="s">
        <v>1766</v>
      </c>
      <c r="D670" s="3" t="n">
        <v>34430</v>
      </c>
    </row>
    <row r="671" customFormat="false" ht="15" hidden="false" customHeight="false" outlineLevel="0" collapsed="false">
      <c r="A671" s="1" t="s">
        <v>1767</v>
      </c>
      <c r="B671" s="1" t="s">
        <v>1768</v>
      </c>
      <c r="D671" s="3" t="n">
        <v>19648</v>
      </c>
    </row>
    <row r="672" customFormat="false" ht="15" hidden="false" customHeight="false" outlineLevel="0" collapsed="false">
      <c r="A672" s="1" t="s">
        <v>1769</v>
      </c>
      <c r="B672" s="1" t="s">
        <v>1770</v>
      </c>
      <c r="D672" s="3" t="n">
        <v>19649</v>
      </c>
    </row>
    <row r="673" customFormat="false" ht="15" hidden="false" customHeight="false" outlineLevel="0" collapsed="false">
      <c r="A673" s="1" t="s">
        <v>1771</v>
      </c>
      <c r="B673" s="1" t="s">
        <v>1772</v>
      </c>
      <c r="C673" s="2" t="s">
        <v>1773</v>
      </c>
      <c r="D673" s="3" t="n">
        <v>1510</v>
      </c>
    </row>
    <row r="674" customFormat="false" ht="15" hidden="false" customHeight="false" outlineLevel="0" collapsed="false">
      <c r="A674" s="1" t="s">
        <v>1774</v>
      </c>
      <c r="B674" s="1" t="s">
        <v>1775</v>
      </c>
      <c r="C674" s="2" t="s">
        <v>1776</v>
      </c>
      <c r="D674" s="3" t="n">
        <v>29973</v>
      </c>
    </row>
    <row r="675" customFormat="false" ht="15" hidden="false" customHeight="false" outlineLevel="0" collapsed="false">
      <c r="A675" s="1" t="s">
        <v>1777</v>
      </c>
      <c r="B675" s="1" t="s">
        <v>1778</v>
      </c>
      <c r="C675" s="2" t="s">
        <v>1779</v>
      </c>
      <c r="D675" s="3" t="n">
        <v>1511</v>
      </c>
    </row>
    <row r="676" customFormat="false" ht="15" hidden="false" customHeight="false" outlineLevel="0" collapsed="false">
      <c r="A676" s="1" t="s">
        <v>1780</v>
      </c>
      <c r="B676" s="1" t="s">
        <v>1781</v>
      </c>
      <c r="C676" s="2" t="s">
        <v>6</v>
      </c>
      <c r="D676" s="3" t="n">
        <v>19650</v>
      </c>
    </row>
    <row r="677" customFormat="false" ht="15" hidden="false" customHeight="false" outlineLevel="0" collapsed="false">
      <c r="A677" s="1" t="s">
        <v>1782</v>
      </c>
      <c r="B677" s="1" t="s">
        <v>1783</v>
      </c>
      <c r="C677" s="2" t="s">
        <v>1779</v>
      </c>
      <c r="D677" s="3" t="n">
        <v>29827</v>
      </c>
    </row>
    <row r="678" customFormat="false" ht="15" hidden="false" customHeight="false" outlineLevel="0" collapsed="false">
      <c r="A678" s="1" t="s">
        <v>1784</v>
      </c>
      <c r="B678" s="1" t="s">
        <v>1785</v>
      </c>
      <c r="C678" s="2" t="s">
        <v>6</v>
      </c>
      <c r="D678" s="3" t="n">
        <v>42626</v>
      </c>
    </row>
    <row r="679" customFormat="false" ht="15" hidden="false" customHeight="false" outlineLevel="0" collapsed="false">
      <c r="A679" s="1" t="s">
        <v>1786</v>
      </c>
      <c r="B679" s="1" t="s">
        <v>1787</v>
      </c>
      <c r="C679" s="2" t="s">
        <v>1788</v>
      </c>
      <c r="D679" s="3" t="n">
        <v>38512</v>
      </c>
    </row>
    <row r="680" customFormat="false" ht="15" hidden="false" customHeight="false" outlineLevel="0" collapsed="false">
      <c r="A680" s="1" t="s">
        <v>1789</v>
      </c>
      <c r="B680" s="1" t="s">
        <v>1790</v>
      </c>
      <c r="C680" s="2" t="s">
        <v>1791</v>
      </c>
      <c r="D680" s="3" t="n">
        <v>38513</v>
      </c>
    </row>
    <row r="681" customFormat="false" ht="15" hidden="false" customHeight="false" outlineLevel="0" collapsed="false">
      <c r="A681" s="1" t="s">
        <v>1792</v>
      </c>
      <c r="B681" s="1" t="s">
        <v>1793</v>
      </c>
      <c r="C681" s="2" t="s">
        <v>1794</v>
      </c>
      <c r="D681" s="3" t="n">
        <v>45513</v>
      </c>
    </row>
    <row r="682" customFormat="false" ht="15" hidden="false" customHeight="false" outlineLevel="0" collapsed="false">
      <c r="A682" s="1" t="s">
        <v>1795</v>
      </c>
      <c r="B682" s="1" t="s">
        <v>1796</v>
      </c>
      <c r="D682" s="3" t="n">
        <v>19651</v>
      </c>
    </row>
    <row r="683" customFormat="false" ht="15" hidden="false" customHeight="false" outlineLevel="0" collapsed="false">
      <c r="A683" s="1" t="s">
        <v>1797</v>
      </c>
      <c r="B683" s="1" t="s">
        <v>1798</v>
      </c>
      <c r="D683" s="3" t="n">
        <v>19652</v>
      </c>
    </row>
    <row r="684" customFormat="false" ht="15" hidden="false" customHeight="false" outlineLevel="0" collapsed="false">
      <c r="A684" s="1" t="s">
        <v>1799</v>
      </c>
      <c r="B684" s="1" t="s">
        <v>1800</v>
      </c>
      <c r="C684" s="2" t="s">
        <v>1801</v>
      </c>
      <c r="D684" s="3" t="n">
        <v>19653</v>
      </c>
    </row>
    <row r="685" customFormat="false" ht="15" hidden="false" customHeight="false" outlineLevel="0" collapsed="false">
      <c r="A685" s="1" t="s">
        <v>1802</v>
      </c>
      <c r="B685" s="1" t="s">
        <v>1803</v>
      </c>
      <c r="C685" s="2" t="s">
        <v>1804</v>
      </c>
      <c r="D685" s="3" t="n">
        <v>24413</v>
      </c>
    </row>
    <row r="686" customFormat="false" ht="15" hidden="false" customHeight="false" outlineLevel="0" collapsed="false">
      <c r="A686" s="1" t="s">
        <v>1805</v>
      </c>
      <c r="B686" s="1" t="s">
        <v>1806</v>
      </c>
      <c r="C686" s="2" t="s">
        <v>1807</v>
      </c>
      <c r="D686" s="3" t="n">
        <v>19654</v>
      </c>
    </row>
    <row r="687" customFormat="false" ht="15" hidden="false" customHeight="false" outlineLevel="0" collapsed="false">
      <c r="A687" s="1" t="s">
        <v>1808</v>
      </c>
      <c r="B687" s="1" t="s">
        <v>1809</v>
      </c>
      <c r="C687" s="2" t="s">
        <v>1810</v>
      </c>
      <c r="D687" s="3" t="n">
        <v>38651</v>
      </c>
    </row>
    <row r="688" customFormat="false" ht="15" hidden="false" customHeight="false" outlineLevel="0" collapsed="false">
      <c r="A688" s="1" t="s">
        <v>1811</v>
      </c>
      <c r="B688" s="1" t="s">
        <v>1812</v>
      </c>
      <c r="D688" s="3" t="n">
        <v>38650</v>
      </c>
    </row>
    <row r="689" customFormat="false" ht="15" hidden="false" customHeight="false" outlineLevel="0" collapsed="false">
      <c r="A689" s="1" t="s">
        <v>1813</v>
      </c>
      <c r="B689" s="1" t="s">
        <v>1814</v>
      </c>
      <c r="C689" s="2" t="s">
        <v>6</v>
      </c>
      <c r="D689" s="3" t="n">
        <v>45855</v>
      </c>
    </row>
    <row r="690" customFormat="false" ht="15" hidden="false" customHeight="false" outlineLevel="0" collapsed="false">
      <c r="A690" s="1" t="s">
        <v>1815</v>
      </c>
      <c r="B690" s="1" t="s">
        <v>1816</v>
      </c>
      <c r="C690" s="2" t="s">
        <v>6</v>
      </c>
      <c r="D690" s="3" t="n">
        <v>1741</v>
      </c>
    </row>
    <row r="691" customFormat="false" ht="15" hidden="false" customHeight="false" outlineLevel="0" collapsed="false">
      <c r="A691" s="1" t="s">
        <v>1817</v>
      </c>
      <c r="B691" s="1" t="s">
        <v>1818</v>
      </c>
      <c r="C691" s="2" t="s">
        <v>1819</v>
      </c>
      <c r="D691" s="3" t="n">
        <v>19655</v>
      </c>
    </row>
    <row r="692" customFormat="false" ht="15" hidden="false" customHeight="false" outlineLevel="0" collapsed="false">
      <c r="A692" s="1" t="s">
        <v>1820</v>
      </c>
      <c r="B692" s="1" t="s">
        <v>1821</v>
      </c>
      <c r="C692" s="2" t="s">
        <v>1822</v>
      </c>
      <c r="D692" s="3" t="n">
        <v>19656</v>
      </c>
    </row>
    <row r="693" customFormat="false" ht="15" hidden="false" customHeight="false" outlineLevel="0" collapsed="false">
      <c r="A693" s="1" t="s">
        <v>1823</v>
      </c>
      <c r="B693" s="1" t="s">
        <v>1824</v>
      </c>
      <c r="C693" s="2" t="s">
        <v>1825</v>
      </c>
      <c r="D693" s="3" t="n">
        <v>31601</v>
      </c>
    </row>
    <row r="694" customFormat="false" ht="15" hidden="false" customHeight="false" outlineLevel="0" collapsed="false">
      <c r="A694" s="1" t="s">
        <v>1826</v>
      </c>
      <c r="B694" s="1" t="s">
        <v>1827</v>
      </c>
      <c r="C694" s="2" t="s">
        <v>1828</v>
      </c>
      <c r="D694" s="3" t="n">
        <v>30100</v>
      </c>
    </row>
    <row r="695" customFormat="false" ht="15" hidden="false" customHeight="false" outlineLevel="0" collapsed="false">
      <c r="A695" s="1" t="s">
        <v>1829</v>
      </c>
      <c r="B695" s="1" t="s">
        <v>1830</v>
      </c>
      <c r="C695" s="2" t="s">
        <v>1831</v>
      </c>
      <c r="D695" s="3" t="n">
        <v>1262</v>
      </c>
    </row>
    <row r="696" customFormat="false" ht="15" hidden="false" customHeight="false" outlineLevel="0" collapsed="false">
      <c r="A696" s="1" t="s">
        <v>1832</v>
      </c>
      <c r="B696" s="1" t="s">
        <v>1833</v>
      </c>
      <c r="C696" s="2" t="s">
        <v>1834</v>
      </c>
      <c r="D696" s="3" t="n">
        <v>1264</v>
      </c>
    </row>
    <row r="697" customFormat="false" ht="15" hidden="false" customHeight="false" outlineLevel="0" collapsed="false">
      <c r="A697" s="1" t="s">
        <v>1835</v>
      </c>
      <c r="B697" s="1" t="s">
        <v>1836</v>
      </c>
      <c r="C697" s="2" t="s">
        <v>1837</v>
      </c>
      <c r="D697" s="3" t="n">
        <v>31548</v>
      </c>
    </row>
    <row r="698" customFormat="false" ht="15" hidden="false" customHeight="false" outlineLevel="0" collapsed="false">
      <c r="A698" s="1" t="s">
        <v>1838</v>
      </c>
      <c r="B698" s="1" t="s">
        <v>1839</v>
      </c>
      <c r="C698" s="2" t="s">
        <v>1840</v>
      </c>
      <c r="D698" s="3" t="n">
        <v>24411</v>
      </c>
    </row>
    <row r="699" customFormat="false" ht="15" hidden="false" customHeight="false" outlineLevel="0" collapsed="false">
      <c r="A699" s="1" t="s">
        <v>1841</v>
      </c>
      <c r="B699" s="1" t="s">
        <v>1842</v>
      </c>
      <c r="C699" s="2" t="s">
        <v>1843</v>
      </c>
      <c r="D699" s="3" t="n">
        <v>24412</v>
      </c>
    </row>
    <row r="700" customFormat="false" ht="15" hidden="false" customHeight="false" outlineLevel="0" collapsed="false">
      <c r="A700" s="1" t="s">
        <v>1844</v>
      </c>
      <c r="B700" s="1" t="s">
        <v>1845</v>
      </c>
      <c r="C700" s="2" t="s">
        <v>1846</v>
      </c>
      <c r="D700" s="3" t="n">
        <v>29970</v>
      </c>
    </row>
    <row r="701" customFormat="false" ht="15" hidden="false" customHeight="false" outlineLevel="0" collapsed="false">
      <c r="A701" s="1" t="s">
        <v>1847</v>
      </c>
      <c r="B701" s="1" t="s">
        <v>1848</v>
      </c>
      <c r="C701" s="2" t="s">
        <v>1849</v>
      </c>
      <c r="D701" s="3" t="n">
        <v>42700</v>
      </c>
    </row>
    <row r="702" customFormat="false" ht="15" hidden="false" customHeight="false" outlineLevel="0" collapsed="false">
      <c r="A702" s="1" t="s">
        <v>1850</v>
      </c>
      <c r="B702" s="1" t="s">
        <v>1851</v>
      </c>
      <c r="C702" s="2" t="s">
        <v>1852</v>
      </c>
      <c r="D702" s="3" t="n">
        <v>19657</v>
      </c>
    </row>
    <row r="703" customFormat="false" ht="15" hidden="false" customHeight="false" outlineLevel="0" collapsed="false">
      <c r="A703" s="1" t="s">
        <v>1853</v>
      </c>
      <c r="B703" s="1" t="s">
        <v>1854</v>
      </c>
      <c r="C703" s="2" t="s">
        <v>1855</v>
      </c>
      <c r="D703" s="3" t="n">
        <v>19658</v>
      </c>
    </row>
    <row r="704" customFormat="false" ht="15" hidden="false" customHeight="false" outlineLevel="0" collapsed="false">
      <c r="A704" s="1" t="s">
        <v>1856</v>
      </c>
      <c r="B704" s="1" t="s">
        <v>1857</v>
      </c>
      <c r="D704" s="3" t="n">
        <v>1178</v>
      </c>
    </row>
    <row r="705" customFormat="false" ht="15" hidden="false" customHeight="false" outlineLevel="0" collapsed="false">
      <c r="A705" s="1" t="s">
        <v>1858</v>
      </c>
      <c r="B705" s="1" t="s">
        <v>1859</v>
      </c>
      <c r="C705" s="2" t="s">
        <v>736</v>
      </c>
      <c r="D705" s="3" t="n">
        <v>19659</v>
      </c>
    </row>
    <row r="706" customFormat="false" ht="15" hidden="false" customHeight="true" outlineLevel="0" collapsed="false">
      <c r="A706" s="1" t="s">
        <v>1860</v>
      </c>
      <c r="B706" s="1" t="s">
        <v>1861</v>
      </c>
      <c r="C706" s="2" t="s">
        <v>1862</v>
      </c>
      <c r="D706" s="3" t="n">
        <v>29968</v>
      </c>
    </row>
    <row r="707" customFormat="false" ht="15" hidden="false" customHeight="false" outlineLevel="0" collapsed="false">
      <c r="A707" s="1" t="s">
        <v>1863</v>
      </c>
      <c r="B707" s="1" t="s">
        <v>1864</v>
      </c>
      <c r="C707" s="2" t="s">
        <v>721</v>
      </c>
      <c r="D707" s="3" t="n">
        <v>38620</v>
      </c>
    </row>
    <row r="708" customFormat="false" ht="15" hidden="false" customHeight="false" outlineLevel="0" collapsed="false">
      <c r="A708" s="1" t="s">
        <v>1865</v>
      </c>
      <c r="B708" s="1" t="s">
        <v>1866</v>
      </c>
      <c r="C708" s="2" t="s">
        <v>6</v>
      </c>
      <c r="D708" s="3" t="n">
        <v>29965</v>
      </c>
    </row>
    <row r="709" customFormat="false" ht="15" hidden="false" customHeight="false" outlineLevel="0" collapsed="false">
      <c r="A709" s="1" t="s">
        <v>1867</v>
      </c>
      <c r="B709" s="1" t="s">
        <v>1868</v>
      </c>
      <c r="C709" s="2" t="s">
        <v>48</v>
      </c>
      <c r="D709" s="3" t="n">
        <v>32219</v>
      </c>
    </row>
    <row r="710" customFormat="false" ht="15" hidden="false" customHeight="false" outlineLevel="0" collapsed="false">
      <c r="A710" s="1" t="s">
        <v>1869</v>
      </c>
      <c r="B710" s="1" t="s">
        <v>1870</v>
      </c>
      <c r="C710" s="2" t="s">
        <v>721</v>
      </c>
      <c r="D710" s="3" t="n">
        <v>29988</v>
      </c>
    </row>
    <row r="711" customFormat="false" ht="15" hidden="false" customHeight="false" outlineLevel="0" collapsed="false">
      <c r="A711" s="1" t="s">
        <v>1871</v>
      </c>
      <c r="B711" s="1" t="s">
        <v>1872</v>
      </c>
      <c r="C711" s="2" t="s">
        <v>721</v>
      </c>
      <c r="D711" s="3" t="n">
        <v>34445</v>
      </c>
    </row>
    <row r="712" customFormat="false" ht="15" hidden="false" customHeight="false" outlineLevel="0" collapsed="false">
      <c r="A712" s="1" t="s">
        <v>1873</v>
      </c>
      <c r="B712" s="1" t="s">
        <v>1874</v>
      </c>
      <c r="C712" s="2" t="s">
        <v>1875</v>
      </c>
      <c r="D712" s="3" t="n">
        <v>1919</v>
      </c>
    </row>
    <row r="713" customFormat="false" ht="15" hidden="false" customHeight="false" outlineLevel="0" collapsed="false">
      <c r="A713" s="1" t="s">
        <v>1876</v>
      </c>
      <c r="B713" s="1" t="s">
        <v>1877</v>
      </c>
      <c r="C713" s="2" t="s">
        <v>1878</v>
      </c>
      <c r="D713" s="3" t="n">
        <v>38656</v>
      </c>
    </row>
    <row r="714" customFormat="false" ht="15" hidden="false" customHeight="false" outlineLevel="0" collapsed="false">
      <c r="A714" s="1" t="s">
        <v>1879</v>
      </c>
      <c r="B714" s="1" t="s">
        <v>1880</v>
      </c>
      <c r="C714" s="2" t="s">
        <v>1881</v>
      </c>
      <c r="D714" s="3" t="n">
        <v>19660</v>
      </c>
    </row>
    <row r="715" customFormat="false" ht="15" hidden="false" customHeight="false" outlineLevel="0" collapsed="false">
      <c r="A715" s="1" t="s">
        <v>1882</v>
      </c>
      <c r="B715" s="1" t="s">
        <v>1883</v>
      </c>
      <c r="C715" s="2" t="s">
        <v>1884</v>
      </c>
      <c r="D715" s="3" t="n">
        <v>19661</v>
      </c>
    </row>
    <row r="716" customFormat="false" ht="15" hidden="false" customHeight="false" outlineLevel="0" collapsed="false">
      <c r="A716" s="1" t="s">
        <v>1885</v>
      </c>
      <c r="B716" s="1" t="s">
        <v>1886</v>
      </c>
      <c r="D716" s="3" t="n">
        <v>19662</v>
      </c>
    </row>
    <row r="717" customFormat="false" ht="15" hidden="false" customHeight="false" outlineLevel="0" collapsed="false">
      <c r="A717" s="1" t="s">
        <v>1887</v>
      </c>
      <c r="B717" s="1" t="s">
        <v>1888</v>
      </c>
      <c r="C717" s="2" t="s">
        <v>511</v>
      </c>
      <c r="D717" s="3" t="n">
        <v>19663</v>
      </c>
    </row>
    <row r="718" customFormat="false" ht="15" hidden="false" customHeight="false" outlineLevel="0" collapsed="false">
      <c r="A718" s="1" t="s">
        <v>1889</v>
      </c>
      <c r="B718" s="1" t="s">
        <v>1890</v>
      </c>
      <c r="C718" s="2" t="s">
        <v>1891</v>
      </c>
      <c r="D718" s="3" t="n">
        <v>38514</v>
      </c>
    </row>
    <row r="719" customFormat="false" ht="15" hidden="false" customHeight="false" outlineLevel="0" collapsed="false">
      <c r="A719" s="1" t="s">
        <v>1892</v>
      </c>
      <c r="B719" s="1" t="s">
        <v>1893</v>
      </c>
      <c r="C719" s="2" t="s">
        <v>1894</v>
      </c>
      <c r="D719" s="3" t="n">
        <v>19664</v>
      </c>
    </row>
    <row r="720" customFormat="false" ht="15" hidden="false" customHeight="false" outlineLevel="0" collapsed="false">
      <c r="A720" s="1" t="s">
        <v>1895</v>
      </c>
      <c r="B720" s="1" t="s">
        <v>1896</v>
      </c>
      <c r="C720" s="2" t="s">
        <v>1447</v>
      </c>
      <c r="D720" s="3" t="n">
        <v>31590</v>
      </c>
    </row>
    <row r="721" customFormat="false" ht="15" hidden="false" customHeight="false" outlineLevel="0" collapsed="false">
      <c r="A721" s="1" t="s">
        <v>1897</v>
      </c>
      <c r="B721" s="1" t="s">
        <v>1898</v>
      </c>
      <c r="C721" s="2" t="s">
        <v>1899</v>
      </c>
      <c r="D721" s="3" t="n">
        <v>45912</v>
      </c>
    </row>
    <row r="722" customFormat="false" ht="15" hidden="false" customHeight="false" outlineLevel="0" collapsed="false">
      <c r="A722" s="1" t="s">
        <v>1900</v>
      </c>
      <c r="B722" s="1" t="s">
        <v>1901</v>
      </c>
      <c r="C722" s="2" t="s">
        <v>1902</v>
      </c>
      <c r="D722" s="3" t="n">
        <v>1293</v>
      </c>
    </row>
    <row r="723" customFormat="false" ht="15" hidden="false" customHeight="false" outlineLevel="0" collapsed="false">
      <c r="A723" s="1" t="s">
        <v>1903</v>
      </c>
      <c r="B723" s="1" t="s">
        <v>1904</v>
      </c>
      <c r="C723" s="2" t="s">
        <v>1905</v>
      </c>
      <c r="D723" s="3" t="n">
        <v>38515</v>
      </c>
    </row>
    <row r="724" customFormat="false" ht="15" hidden="false" customHeight="false" outlineLevel="0" collapsed="false">
      <c r="A724" s="1" t="s">
        <v>1906</v>
      </c>
      <c r="B724" s="1" t="s">
        <v>1907</v>
      </c>
      <c r="C724" s="2" t="s">
        <v>1908</v>
      </c>
      <c r="D724" s="3" t="n">
        <v>1294</v>
      </c>
    </row>
    <row r="725" customFormat="false" ht="15" hidden="false" customHeight="false" outlineLevel="0" collapsed="false">
      <c r="A725" s="1" t="s">
        <v>1909</v>
      </c>
      <c r="B725" s="1" t="s">
        <v>1910</v>
      </c>
      <c r="C725" s="2" t="s">
        <v>1911</v>
      </c>
      <c r="D725" s="3" t="n">
        <v>45904</v>
      </c>
    </row>
    <row r="726" customFormat="false" ht="15" hidden="false" customHeight="false" outlineLevel="0" collapsed="false">
      <c r="A726" s="1" t="s">
        <v>1912</v>
      </c>
      <c r="B726" s="1" t="s">
        <v>1913</v>
      </c>
      <c r="C726" s="2" t="s">
        <v>1914</v>
      </c>
      <c r="D726" s="3" t="n">
        <v>32432</v>
      </c>
    </row>
    <row r="727" customFormat="false" ht="15" hidden="false" customHeight="false" outlineLevel="0" collapsed="false">
      <c r="A727" s="1" t="s">
        <v>1915</v>
      </c>
      <c r="B727" s="1" t="s">
        <v>1916</v>
      </c>
      <c r="C727" s="2" t="s">
        <v>1917</v>
      </c>
      <c r="D727" s="3" t="n">
        <v>1296</v>
      </c>
    </row>
    <row r="728" customFormat="false" ht="15" hidden="false" customHeight="false" outlineLevel="0" collapsed="false">
      <c r="A728" s="1" t="s">
        <v>1918</v>
      </c>
      <c r="B728" s="1" t="s">
        <v>1919</v>
      </c>
      <c r="C728" s="2" t="s">
        <v>1920</v>
      </c>
      <c r="D728" s="3" t="n">
        <v>31744</v>
      </c>
    </row>
    <row r="729" customFormat="false" ht="15" hidden="false" customHeight="false" outlineLevel="0" collapsed="false">
      <c r="A729" s="1" t="s">
        <v>1921</v>
      </c>
      <c r="B729" s="1" t="s">
        <v>1922</v>
      </c>
      <c r="C729" s="2" t="s">
        <v>511</v>
      </c>
      <c r="D729" s="3" t="n">
        <v>32029</v>
      </c>
    </row>
    <row r="730" customFormat="false" ht="15" hidden="false" customHeight="false" outlineLevel="0" collapsed="false">
      <c r="A730" s="1" t="s">
        <v>1923</v>
      </c>
      <c r="B730" s="1" t="s">
        <v>1924</v>
      </c>
      <c r="C730" s="2" t="s">
        <v>1925</v>
      </c>
      <c r="D730" s="3" t="n">
        <v>31545</v>
      </c>
    </row>
    <row r="731" customFormat="false" ht="15" hidden="false" customHeight="false" outlineLevel="0" collapsed="false">
      <c r="A731" s="1" t="s">
        <v>1926</v>
      </c>
      <c r="B731" s="1" t="s">
        <v>1927</v>
      </c>
      <c r="C731" s="2" t="s">
        <v>1928</v>
      </c>
      <c r="D731" s="3" t="n">
        <v>19665</v>
      </c>
    </row>
    <row r="732" customFormat="false" ht="15" hidden="false" customHeight="false" outlineLevel="0" collapsed="false">
      <c r="A732" s="1" t="s">
        <v>1929</v>
      </c>
      <c r="B732" s="1" t="s">
        <v>1930</v>
      </c>
      <c r="C732" s="2" t="s">
        <v>346</v>
      </c>
      <c r="D732" s="3" t="n">
        <v>19666</v>
      </c>
    </row>
    <row r="733" customFormat="false" ht="15" hidden="false" customHeight="false" outlineLevel="0" collapsed="false">
      <c r="A733" s="1" t="s">
        <v>1931</v>
      </c>
      <c r="B733" s="1" t="s">
        <v>1932</v>
      </c>
      <c r="C733" s="2" t="s">
        <v>1933</v>
      </c>
      <c r="D733" s="3" t="n">
        <v>19667</v>
      </c>
    </row>
    <row r="734" customFormat="false" ht="15" hidden="false" customHeight="false" outlineLevel="0" collapsed="false">
      <c r="A734" s="1" t="s">
        <v>1934</v>
      </c>
      <c r="B734" s="1" t="s">
        <v>1935</v>
      </c>
      <c r="C734" s="2" t="s">
        <v>1917</v>
      </c>
      <c r="D734" s="3" t="n">
        <v>31544</v>
      </c>
    </row>
    <row r="735" customFormat="false" ht="15" hidden="false" customHeight="false" outlineLevel="0" collapsed="false">
      <c r="A735" s="1" t="s">
        <v>1936</v>
      </c>
      <c r="B735" s="1" t="s">
        <v>1937</v>
      </c>
      <c r="C735" s="2" t="s">
        <v>1447</v>
      </c>
      <c r="D735" s="3" t="n">
        <v>31549</v>
      </c>
    </row>
    <row r="736" customFormat="false" ht="15" hidden="false" customHeight="false" outlineLevel="0" collapsed="false">
      <c r="A736" s="1" t="s">
        <v>1938</v>
      </c>
      <c r="B736" s="1" t="s">
        <v>1939</v>
      </c>
      <c r="C736" s="2" t="s">
        <v>1940</v>
      </c>
      <c r="D736" s="3" t="n">
        <v>25780</v>
      </c>
    </row>
    <row r="737" customFormat="false" ht="15" hidden="false" customHeight="false" outlineLevel="0" collapsed="false">
      <c r="A737" s="1" t="s">
        <v>1941</v>
      </c>
      <c r="B737" s="1" t="s">
        <v>1942</v>
      </c>
      <c r="C737" s="2" t="s">
        <v>1943</v>
      </c>
      <c r="D737" s="3" t="n">
        <v>1297</v>
      </c>
    </row>
    <row r="738" customFormat="false" ht="15" hidden="false" customHeight="false" outlineLevel="0" collapsed="false">
      <c r="A738" s="1" t="s">
        <v>1944</v>
      </c>
      <c r="B738" s="1" t="s">
        <v>1945</v>
      </c>
      <c r="C738" s="2" t="s">
        <v>511</v>
      </c>
      <c r="D738" s="3" t="n">
        <v>19668</v>
      </c>
    </row>
    <row r="739" customFormat="false" ht="15" hidden="false" customHeight="false" outlineLevel="0" collapsed="false">
      <c r="A739" s="1" t="s">
        <v>1946</v>
      </c>
      <c r="B739" s="1" t="s">
        <v>1947</v>
      </c>
      <c r="C739" s="2" t="s">
        <v>1908</v>
      </c>
      <c r="D739" s="3" t="n">
        <v>10213</v>
      </c>
    </row>
    <row r="740" customFormat="false" ht="15" hidden="false" customHeight="false" outlineLevel="0" collapsed="false">
      <c r="A740" s="1" t="s">
        <v>1948</v>
      </c>
      <c r="B740" s="1" t="s">
        <v>1949</v>
      </c>
      <c r="C740" s="2" t="s">
        <v>1950</v>
      </c>
      <c r="D740" s="3" t="n">
        <v>1298</v>
      </c>
    </row>
    <row r="741" customFormat="false" ht="15" hidden="false" customHeight="false" outlineLevel="0" collapsed="false">
      <c r="A741" s="1" t="s">
        <v>1951</v>
      </c>
      <c r="B741" s="1" t="s">
        <v>1952</v>
      </c>
      <c r="C741" s="2" t="s">
        <v>1953</v>
      </c>
      <c r="D741" s="3" t="n">
        <v>19669</v>
      </c>
    </row>
    <row r="742" customFormat="false" ht="15" hidden="false" customHeight="false" outlineLevel="0" collapsed="false">
      <c r="A742" s="1" t="s">
        <v>1954</v>
      </c>
      <c r="B742" s="1" t="s">
        <v>1955</v>
      </c>
      <c r="C742" s="2" t="s">
        <v>1956</v>
      </c>
      <c r="D742" s="3" t="n">
        <v>19670</v>
      </c>
    </row>
    <row r="743" customFormat="false" ht="15" hidden="false" customHeight="false" outlineLevel="0" collapsed="false">
      <c r="A743" s="1" t="s">
        <v>1957</v>
      </c>
      <c r="B743" s="1" t="s">
        <v>1958</v>
      </c>
      <c r="C743" s="2" t="s">
        <v>346</v>
      </c>
      <c r="D743" s="3" t="n">
        <v>19671</v>
      </c>
    </row>
    <row r="744" customFormat="false" ht="15" hidden="false" customHeight="false" outlineLevel="0" collapsed="false">
      <c r="A744" s="1" t="s">
        <v>1959</v>
      </c>
      <c r="B744" s="1" t="s">
        <v>1960</v>
      </c>
      <c r="C744" s="2" t="s">
        <v>511</v>
      </c>
      <c r="D744" s="3" t="n">
        <v>1292</v>
      </c>
    </row>
    <row r="745" customFormat="false" ht="15" hidden="false" customHeight="false" outlineLevel="0" collapsed="false">
      <c r="A745" s="1" t="s">
        <v>1961</v>
      </c>
      <c r="B745" s="1" t="s">
        <v>1962</v>
      </c>
      <c r="C745" s="2" t="s">
        <v>1902</v>
      </c>
      <c r="D745" s="3" t="n">
        <v>1300</v>
      </c>
    </row>
    <row r="746" customFormat="false" ht="15" hidden="false" customHeight="false" outlineLevel="0" collapsed="false">
      <c r="A746" s="1" t="s">
        <v>1963</v>
      </c>
      <c r="B746" s="1" t="s">
        <v>1964</v>
      </c>
      <c r="C746" s="2" t="s">
        <v>1965</v>
      </c>
      <c r="D746" s="3" t="n">
        <v>1301</v>
      </c>
    </row>
    <row r="747" customFormat="false" ht="15" hidden="false" customHeight="false" outlineLevel="0" collapsed="false">
      <c r="A747" s="1" t="s">
        <v>1966</v>
      </c>
      <c r="B747" s="1" t="s">
        <v>1967</v>
      </c>
      <c r="D747" s="3" t="n">
        <v>19762</v>
      </c>
    </row>
    <row r="748" customFormat="false" ht="15" hidden="false" customHeight="false" outlineLevel="0" collapsed="false">
      <c r="A748" s="1" t="s">
        <v>1968</v>
      </c>
      <c r="B748" s="1" t="s">
        <v>1969</v>
      </c>
      <c r="C748" s="2" t="s">
        <v>511</v>
      </c>
      <c r="D748" s="3" t="n">
        <v>19672</v>
      </c>
    </row>
    <row r="749" customFormat="false" ht="12.75" hidden="false" customHeight="true" outlineLevel="0" collapsed="false">
      <c r="A749" s="1" t="s">
        <v>1970</v>
      </c>
      <c r="B749" s="1" t="s">
        <v>1971</v>
      </c>
      <c r="C749" s="2" t="s">
        <v>511</v>
      </c>
      <c r="D749" s="3" t="n">
        <v>1310</v>
      </c>
    </row>
    <row r="750" customFormat="false" ht="15" hidden="false" customHeight="false" outlineLevel="0" collapsed="false">
      <c r="A750" s="1" t="s">
        <v>1972</v>
      </c>
      <c r="B750" s="1" t="s">
        <v>1973</v>
      </c>
      <c r="D750" s="3" t="n">
        <v>25737</v>
      </c>
    </row>
    <row r="751" customFormat="false" ht="15" hidden="false" customHeight="false" outlineLevel="0" collapsed="false">
      <c r="A751" s="1" t="s">
        <v>1974</v>
      </c>
      <c r="B751" s="1" t="s">
        <v>1975</v>
      </c>
      <c r="C751" s="2" t="s">
        <v>1976</v>
      </c>
      <c r="D751" s="3" t="n">
        <v>10215</v>
      </c>
    </row>
    <row r="752" customFormat="false" ht="15" hidden="false" customHeight="false" outlineLevel="0" collapsed="false">
      <c r="A752" s="1" t="s">
        <v>1977</v>
      </c>
      <c r="B752" s="1" t="s">
        <v>1978</v>
      </c>
      <c r="C752" s="2" t="s">
        <v>1979</v>
      </c>
      <c r="D752" s="3" t="n">
        <v>10238</v>
      </c>
    </row>
    <row r="753" customFormat="false" ht="15" hidden="false" customHeight="false" outlineLevel="0" collapsed="false">
      <c r="A753" s="1" t="s">
        <v>1980</v>
      </c>
      <c r="B753" s="1" t="s">
        <v>1981</v>
      </c>
      <c r="C753" s="2" t="s">
        <v>511</v>
      </c>
      <c r="D753" s="3" t="n">
        <v>1309</v>
      </c>
    </row>
    <row r="754" customFormat="false" ht="15" hidden="false" customHeight="false" outlineLevel="0" collapsed="false">
      <c r="A754" s="1" t="s">
        <v>1982</v>
      </c>
      <c r="B754" s="1" t="s">
        <v>1983</v>
      </c>
      <c r="C754" s="2" t="s">
        <v>511</v>
      </c>
      <c r="D754" s="3" t="n">
        <v>1312</v>
      </c>
    </row>
    <row r="755" customFormat="false" ht="15" hidden="false" customHeight="false" outlineLevel="0" collapsed="false">
      <c r="A755" s="1" t="s">
        <v>1984</v>
      </c>
      <c r="B755" s="1" t="s">
        <v>1985</v>
      </c>
      <c r="C755" s="2" t="s">
        <v>1986</v>
      </c>
      <c r="D755" s="3" t="n">
        <v>38907</v>
      </c>
    </row>
    <row r="756" customFormat="false" ht="15" hidden="false" customHeight="false" outlineLevel="0" collapsed="false">
      <c r="A756" s="1" t="s">
        <v>1987</v>
      </c>
      <c r="B756" s="1" t="s">
        <v>1988</v>
      </c>
      <c r="C756" s="2" t="s">
        <v>375</v>
      </c>
      <c r="D756" s="3" t="n">
        <v>9533</v>
      </c>
    </row>
    <row r="757" customFormat="false" ht="15" hidden="false" customHeight="false" outlineLevel="0" collapsed="false">
      <c r="A757" s="1" t="s">
        <v>1989</v>
      </c>
      <c r="B757" s="1" t="s">
        <v>1990</v>
      </c>
      <c r="C757" s="2" t="s">
        <v>6</v>
      </c>
      <c r="D757" s="3" t="n">
        <v>34431</v>
      </c>
    </row>
    <row r="758" customFormat="false" ht="15" hidden="false" customHeight="false" outlineLevel="0" collapsed="false">
      <c r="A758" s="1" t="s">
        <v>1991</v>
      </c>
      <c r="B758" s="1" t="s">
        <v>1992</v>
      </c>
      <c r="C758" s="2" t="s">
        <v>1993</v>
      </c>
      <c r="D758" s="3" t="n">
        <v>38966</v>
      </c>
    </row>
    <row r="759" customFormat="false" ht="15" hidden="false" customHeight="false" outlineLevel="0" collapsed="false">
      <c r="A759" s="1" t="s">
        <v>1994</v>
      </c>
      <c r="B759" s="1" t="s">
        <v>1995</v>
      </c>
      <c r="C759" s="2" t="s">
        <v>1996</v>
      </c>
      <c r="D759" s="3" t="n">
        <v>19763</v>
      </c>
    </row>
    <row r="760" customFormat="false" ht="15" hidden="false" customHeight="false" outlineLevel="0" collapsed="false">
      <c r="A760" s="1" t="s">
        <v>1997</v>
      </c>
      <c r="B760" s="1" t="s">
        <v>1998</v>
      </c>
      <c r="C760" s="2" t="s">
        <v>1999</v>
      </c>
      <c r="D760" s="3" t="n">
        <v>34433</v>
      </c>
    </row>
    <row r="761" customFormat="false" ht="15" hidden="false" customHeight="false" outlineLevel="0" collapsed="false">
      <c r="A761" s="1" t="s">
        <v>2000</v>
      </c>
      <c r="B761" s="1" t="s">
        <v>2001</v>
      </c>
      <c r="C761" s="2" t="s">
        <v>6</v>
      </c>
      <c r="D761" s="3" t="n">
        <v>29957</v>
      </c>
    </row>
    <row r="762" customFormat="false" ht="15" hidden="false" customHeight="false" outlineLevel="0" collapsed="false">
      <c r="A762" s="1" t="s">
        <v>2002</v>
      </c>
      <c r="B762" s="1" t="s">
        <v>2003</v>
      </c>
      <c r="C762" s="2" t="s">
        <v>2004</v>
      </c>
      <c r="D762" s="3" t="n">
        <v>38516</v>
      </c>
    </row>
    <row r="763" customFormat="false" ht="15" hidden="false" customHeight="false" outlineLevel="0" collapsed="false">
      <c r="A763" s="1" t="s">
        <v>2005</v>
      </c>
      <c r="B763" s="1" t="s">
        <v>2006</v>
      </c>
      <c r="C763" s="2" t="s">
        <v>6</v>
      </c>
      <c r="D763" s="3" t="n">
        <v>1927</v>
      </c>
    </row>
    <row r="764" customFormat="false" ht="15" hidden="false" customHeight="false" outlineLevel="0" collapsed="false">
      <c r="A764" s="1" t="s">
        <v>2007</v>
      </c>
      <c r="B764" s="1" t="s">
        <v>2008</v>
      </c>
      <c r="C764" s="2" t="s">
        <v>387</v>
      </c>
      <c r="D764" s="3" t="n">
        <v>38657</v>
      </c>
    </row>
    <row r="765" customFormat="false" ht="15" hidden="false" customHeight="false" outlineLevel="0" collapsed="false">
      <c r="A765" s="1" t="s">
        <v>2009</v>
      </c>
      <c r="B765" s="1" t="s">
        <v>2010</v>
      </c>
      <c r="C765" s="2" t="s">
        <v>2011</v>
      </c>
      <c r="D765" s="3" t="n">
        <v>32214</v>
      </c>
    </row>
    <row r="766" customFormat="false" ht="15" hidden="false" customHeight="false" outlineLevel="0" collapsed="false">
      <c r="A766" s="1" t="s">
        <v>2012</v>
      </c>
      <c r="B766" s="1" t="s">
        <v>2013</v>
      </c>
      <c r="C766" s="2" t="s">
        <v>6</v>
      </c>
      <c r="D766" s="3" t="n">
        <v>1929</v>
      </c>
    </row>
    <row r="767" customFormat="false" ht="15" hidden="false" customHeight="false" outlineLevel="0" collapsed="false">
      <c r="A767" s="1" t="s">
        <v>2014</v>
      </c>
      <c r="B767" s="1" t="s">
        <v>2015</v>
      </c>
      <c r="C767" s="2" t="s">
        <v>2016</v>
      </c>
      <c r="D767" s="3" t="n">
        <v>31594</v>
      </c>
    </row>
    <row r="768" customFormat="false" ht="15" hidden="false" customHeight="false" outlineLevel="0" collapsed="false">
      <c r="A768" s="1" t="s">
        <v>2017</v>
      </c>
      <c r="B768" s="1" t="s">
        <v>2018</v>
      </c>
      <c r="C768" s="2" t="s">
        <v>2019</v>
      </c>
      <c r="D768" s="3" t="n">
        <v>19764</v>
      </c>
    </row>
    <row r="769" customFormat="false" ht="15" hidden="false" customHeight="false" outlineLevel="0" collapsed="false">
      <c r="A769" s="1" t="s">
        <v>2020</v>
      </c>
      <c r="B769" s="1" t="s">
        <v>2021</v>
      </c>
      <c r="C769" s="2" t="s">
        <v>6</v>
      </c>
      <c r="D769" s="3" t="n">
        <v>1930</v>
      </c>
    </row>
    <row r="770" customFormat="false" ht="15" hidden="false" customHeight="true" outlineLevel="0" collapsed="false">
      <c r="A770" s="1" t="s">
        <v>2022</v>
      </c>
      <c r="B770" s="1" t="s">
        <v>2023</v>
      </c>
      <c r="C770" s="2" t="s">
        <v>6</v>
      </c>
      <c r="D770" s="3" t="n">
        <v>1926</v>
      </c>
    </row>
    <row r="771" customFormat="false" ht="15" hidden="false" customHeight="false" outlineLevel="0" collapsed="false">
      <c r="A771" s="1" t="s">
        <v>2024</v>
      </c>
      <c r="B771" s="1" t="s">
        <v>2025</v>
      </c>
      <c r="C771" s="2" t="s">
        <v>6</v>
      </c>
      <c r="D771" s="3" t="n">
        <v>19765</v>
      </c>
    </row>
    <row r="772" customFormat="false" ht="15" hidden="false" customHeight="false" outlineLevel="0" collapsed="false">
      <c r="A772" s="1" t="s">
        <v>2026</v>
      </c>
      <c r="B772" s="1" t="s">
        <v>2027</v>
      </c>
      <c r="C772" s="2" t="s">
        <v>6</v>
      </c>
      <c r="D772" s="3" t="n">
        <v>19766</v>
      </c>
    </row>
    <row r="773" customFormat="false" ht="15" hidden="false" customHeight="false" outlineLevel="0" collapsed="false">
      <c r="A773" s="1" t="s">
        <v>2028</v>
      </c>
      <c r="B773" s="1" t="s">
        <v>2029</v>
      </c>
      <c r="C773" s="2" t="s">
        <v>2030</v>
      </c>
      <c r="D773" s="3" t="n">
        <v>9694</v>
      </c>
    </row>
    <row r="774" customFormat="false" ht="15" hidden="false" customHeight="false" outlineLevel="0" collapsed="false">
      <c r="A774" s="1" t="s">
        <v>2031</v>
      </c>
      <c r="B774" s="1" t="s">
        <v>2032</v>
      </c>
      <c r="C774" s="2" t="s">
        <v>2033</v>
      </c>
      <c r="D774" s="3" t="n">
        <v>6451</v>
      </c>
    </row>
    <row r="775" customFormat="false" ht="15" hidden="false" customHeight="false" outlineLevel="0" collapsed="false">
      <c r="A775" s="1" t="s">
        <v>2034</v>
      </c>
      <c r="B775" s="1" t="s">
        <v>2035</v>
      </c>
      <c r="C775" s="2" t="s">
        <v>6</v>
      </c>
      <c r="D775" s="3" t="n">
        <v>43369</v>
      </c>
    </row>
    <row r="776" customFormat="false" ht="15" hidden="false" customHeight="false" outlineLevel="0" collapsed="false">
      <c r="A776" s="1" t="s">
        <v>2036</v>
      </c>
      <c r="B776" s="1" t="s">
        <v>2037</v>
      </c>
      <c r="C776" s="2" t="s">
        <v>6</v>
      </c>
      <c r="D776" s="3" t="n">
        <v>38658</v>
      </c>
    </row>
    <row r="777" customFormat="false" ht="15" hidden="false" customHeight="false" outlineLevel="0" collapsed="false">
      <c r="A777" s="1" t="s">
        <v>2038</v>
      </c>
      <c r="B777" s="1" t="s">
        <v>2039</v>
      </c>
      <c r="C777" s="2" t="s">
        <v>387</v>
      </c>
      <c r="D777" s="3" t="n">
        <v>38659</v>
      </c>
    </row>
    <row r="778" customFormat="false" ht="15" hidden="false" customHeight="false" outlineLevel="0" collapsed="false">
      <c r="A778" s="1" t="s">
        <v>2040</v>
      </c>
      <c r="B778" s="1" t="s">
        <v>2041</v>
      </c>
      <c r="C778" s="2" t="s">
        <v>6</v>
      </c>
      <c r="D778" s="3" t="n">
        <v>45857</v>
      </c>
    </row>
    <row r="779" customFormat="false" ht="15" hidden="false" customHeight="false" outlineLevel="0" collapsed="false">
      <c r="A779" s="1" t="s">
        <v>2042</v>
      </c>
      <c r="B779" s="1" t="s">
        <v>2043</v>
      </c>
      <c r="C779" s="2" t="s">
        <v>6</v>
      </c>
      <c r="D779" s="3" t="n">
        <v>45856</v>
      </c>
    </row>
    <row r="780" customFormat="false" ht="15" hidden="false" customHeight="false" outlineLevel="0" collapsed="false">
      <c r="A780" s="1" t="s">
        <v>2044</v>
      </c>
      <c r="B780" s="1" t="s">
        <v>2045</v>
      </c>
      <c r="C780" s="2" t="s">
        <v>387</v>
      </c>
      <c r="D780" s="3" t="n">
        <v>38660</v>
      </c>
    </row>
    <row r="781" customFormat="false" ht="15" hidden="false" customHeight="false" outlineLevel="0" collapsed="false">
      <c r="A781" s="1" t="s">
        <v>2046</v>
      </c>
      <c r="B781" s="1" t="s">
        <v>2047</v>
      </c>
      <c r="C781" s="2" t="s">
        <v>6</v>
      </c>
      <c r="D781" s="3" t="n">
        <v>38971</v>
      </c>
    </row>
    <row r="782" customFormat="false" ht="15" hidden="false" customHeight="false" outlineLevel="0" collapsed="false">
      <c r="A782" s="1" t="s">
        <v>2048</v>
      </c>
      <c r="B782" s="1" t="s">
        <v>2049</v>
      </c>
      <c r="C782" s="2" t="s">
        <v>6</v>
      </c>
      <c r="D782" s="3" t="n">
        <v>19767</v>
      </c>
    </row>
    <row r="783" customFormat="false" ht="15" hidden="false" customHeight="false" outlineLevel="0" collapsed="false">
      <c r="A783" s="1" t="s">
        <v>2050</v>
      </c>
      <c r="B783" s="1" t="s">
        <v>2051</v>
      </c>
      <c r="C783" s="2" t="s">
        <v>2052</v>
      </c>
      <c r="D783" s="3" t="n">
        <v>24415</v>
      </c>
    </row>
    <row r="784" customFormat="false" ht="15" hidden="false" customHeight="false" outlineLevel="0" collapsed="false">
      <c r="A784" s="1" t="s">
        <v>2053</v>
      </c>
      <c r="B784" s="1" t="s">
        <v>2054</v>
      </c>
      <c r="C784" s="2" t="s">
        <v>2055</v>
      </c>
      <c r="D784" s="3" t="n">
        <v>24414</v>
      </c>
    </row>
    <row r="785" customFormat="false" ht="15" hidden="false" customHeight="false" outlineLevel="0" collapsed="false">
      <c r="A785" s="1" t="s">
        <v>2056</v>
      </c>
      <c r="B785" s="1" t="s">
        <v>2057</v>
      </c>
      <c r="C785" s="2" t="s">
        <v>2058</v>
      </c>
      <c r="D785" s="3" t="n">
        <v>39140</v>
      </c>
    </row>
    <row r="786" customFormat="false" ht="15" hidden="false" customHeight="false" outlineLevel="0" collapsed="false">
      <c r="A786" s="1" t="s">
        <v>2059</v>
      </c>
      <c r="B786" s="1" t="s">
        <v>2060</v>
      </c>
      <c r="C786" s="2" t="s">
        <v>2061</v>
      </c>
      <c r="D786" s="3" t="n">
        <v>1563</v>
      </c>
    </row>
    <row r="787" customFormat="false" ht="15" hidden="false" customHeight="false" outlineLevel="0" collapsed="false">
      <c r="A787" s="1" t="s">
        <v>2062</v>
      </c>
      <c r="B787" s="1" t="s">
        <v>2063</v>
      </c>
      <c r="C787" s="2" t="s">
        <v>838</v>
      </c>
      <c r="D787" s="3" t="n">
        <v>1564</v>
      </c>
    </row>
    <row r="788" customFormat="false" ht="15" hidden="false" customHeight="false" outlineLevel="0" collapsed="false">
      <c r="A788" s="1" t="s">
        <v>2064</v>
      </c>
      <c r="B788" s="1" t="s">
        <v>2065</v>
      </c>
      <c r="C788" s="2" t="s">
        <v>2066</v>
      </c>
      <c r="D788" s="3" t="n">
        <v>1565</v>
      </c>
    </row>
    <row r="789" customFormat="false" ht="15" hidden="false" customHeight="false" outlineLevel="0" collapsed="false">
      <c r="A789" s="1" t="s">
        <v>2067</v>
      </c>
      <c r="B789" s="1" t="s">
        <v>2068</v>
      </c>
      <c r="C789" s="2" t="s">
        <v>2069</v>
      </c>
      <c r="D789" s="3" t="n">
        <v>1566</v>
      </c>
    </row>
    <row r="790" customFormat="false" ht="15" hidden="false" customHeight="false" outlineLevel="0" collapsed="false">
      <c r="A790" s="1" t="s">
        <v>2070</v>
      </c>
      <c r="B790" s="1" t="s">
        <v>2071</v>
      </c>
      <c r="C790" s="2" t="s">
        <v>2072</v>
      </c>
      <c r="D790" s="3" t="n">
        <v>1562</v>
      </c>
    </row>
    <row r="791" customFormat="false" ht="15" hidden="false" customHeight="false" outlineLevel="0" collapsed="false">
      <c r="A791" s="1" t="s">
        <v>2073</v>
      </c>
      <c r="B791" s="1" t="s">
        <v>2074</v>
      </c>
      <c r="C791" s="2" t="s">
        <v>2075</v>
      </c>
      <c r="D791" s="3" t="n">
        <v>19769</v>
      </c>
    </row>
    <row r="792" customFormat="false" ht="15" hidden="false" customHeight="false" outlineLevel="0" collapsed="false">
      <c r="A792" s="1" t="s">
        <v>2076</v>
      </c>
      <c r="B792" s="1" t="s">
        <v>2077</v>
      </c>
      <c r="C792" s="2" t="s">
        <v>6</v>
      </c>
      <c r="D792" s="3" t="n">
        <v>45858</v>
      </c>
    </row>
    <row r="793" customFormat="false" ht="15" hidden="false" customHeight="false" outlineLevel="0" collapsed="false">
      <c r="A793" s="1" t="s">
        <v>2078</v>
      </c>
      <c r="B793" s="1" t="s">
        <v>2079</v>
      </c>
      <c r="C793" s="2" t="s">
        <v>6</v>
      </c>
      <c r="D793" s="3" t="n">
        <v>19770</v>
      </c>
    </row>
    <row r="794" customFormat="false" ht="15" hidden="false" customHeight="false" outlineLevel="0" collapsed="false">
      <c r="A794" s="1" t="s">
        <v>2080</v>
      </c>
      <c r="B794" s="1" t="s">
        <v>2081</v>
      </c>
      <c r="C794" s="2" t="s">
        <v>2082</v>
      </c>
      <c r="D794" s="3" t="n">
        <v>24417</v>
      </c>
    </row>
    <row r="795" customFormat="false" ht="15" hidden="false" customHeight="false" outlineLevel="0" collapsed="false">
      <c r="A795" s="1" t="s">
        <v>2083</v>
      </c>
      <c r="B795" s="1" t="s">
        <v>2084</v>
      </c>
      <c r="C795" s="2" t="s">
        <v>2085</v>
      </c>
      <c r="D795" s="3" t="n">
        <v>24416</v>
      </c>
    </row>
    <row r="796" customFormat="false" ht="15" hidden="false" customHeight="false" outlineLevel="0" collapsed="false">
      <c r="A796" s="1" t="s">
        <v>2086</v>
      </c>
      <c r="B796" s="1" t="s">
        <v>2087</v>
      </c>
      <c r="C796" s="2" t="s">
        <v>2088</v>
      </c>
      <c r="D796" s="3" t="n">
        <v>7611</v>
      </c>
    </row>
    <row r="797" customFormat="false" ht="15" hidden="false" customHeight="false" outlineLevel="0" collapsed="false">
      <c r="A797" s="1" t="s">
        <v>2089</v>
      </c>
      <c r="B797" s="1" t="s">
        <v>2090</v>
      </c>
      <c r="C797" s="2" t="s">
        <v>2091</v>
      </c>
      <c r="D797" s="3" t="n">
        <v>9382</v>
      </c>
    </row>
    <row r="798" customFormat="false" ht="15" hidden="false" customHeight="false" outlineLevel="0" collapsed="false">
      <c r="A798" s="1" t="s">
        <v>2092</v>
      </c>
      <c r="B798" s="1" t="s">
        <v>2093</v>
      </c>
      <c r="C798" s="2" t="s">
        <v>2094</v>
      </c>
      <c r="D798" s="3" t="n">
        <v>19771</v>
      </c>
    </row>
    <row r="799" customFormat="false" ht="15" hidden="false" customHeight="false" outlineLevel="0" collapsed="false">
      <c r="A799" s="1" t="s">
        <v>2095</v>
      </c>
      <c r="B799" s="1" t="s">
        <v>2096</v>
      </c>
      <c r="C799" s="2" t="s">
        <v>38</v>
      </c>
      <c r="D799" s="3" t="n">
        <v>30105</v>
      </c>
    </row>
    <row r="800" customFormat="false" ht="15" hidden="false" customHeight="false" outlineLevel="0" collapsed="false">
      <c r="A800" s="1" t="s">
        <v>2097</v>
      </c>
      <c r="B800" s="1" t="s">
        <v>2098</v>
      </c>
      <c r="C800" s="2" t="s">
        <v>2099</v>
      </c>
      <c r="D800" s="3" t="n">
        <v>7618</v>
      </c>
    </row>
    <row r="801" customFormat="false" ht="15" hidden="false" customHeight="false" outlineLevel="0" collapsed="false">
      <c r="A801" s="1" t="s">
        <v>2100</v>
      </c>
      <c r="B801" s="1" t="s">
        <v>2101</v>
      </c>
      <c r="C801" s="2" t="s">
        <v>2102</v>
      </c>
      <c r="D801" s="3" t="n">
        <v>8781</v>
      </c>
    </row>
    <row r="802" customFormat="false" ht="15" hidden="false" customHeight="true" outlineLevel="0" collapsed="false">
      <c r="A802" s="1" t="s">
        <v>2103</v>
      </c>
      <c r="B802" s="1" t="s">
        <v>2104</v>
      </c>
      <c r="D802" s="3" t="n">
        <v>19772</v>
      </c>
    </row>
    <row r="803" customFormat="false" ht="15" hidden="false" customHeight="false" outlineLevel="0" collapsed="false">
      <c r="A803" s="1" t="s">
        <v>2105</v>
      </c>
      <c r="B803" s="1" t="s">
        <v>2106</v>
      </c>
      <c r="C803" s="2" t="s">
        <v>2107</v>
      </c>
      <c r="D803" s="3" t="n">
        <v>19773</v>
      </c>
    </row>
    <row r="804" customFormat="false" ht="15" hidden="false" customHeight="false" outlineLevel="0" collapsed="false">
      <c r="A804" s="1" t="s">
        <v>2108</v>
      </c>
      <c r="B804" s="1" t="s">
        <v>2109</v>
      </c>
      <c r="C804" s="2" t="s">
        <v>6</v>
      </c>
      <c r="D804" s="3" t="n">
        <v>19774</v>
      </c>
    </row>
    <row r="805" customFormat="false" ht="15" hidden="false" customHeight="false" outlineLevel="0" collapsed="false">
      <c r="A805" s="1" t="s">
        <v>2110</v>
      </c>
      <c r="B805" s="1" t="s">
        <v>2111</v>
      </c>
      <c r="D805" s="3" t="n">
        <v>29963</v>
      </c>
    </row>
    <row r="806" customFormat="false" ht="15" hidden="false" customHeight="false" outlineLevel="0" collapsed="false">
      <c r="A806" s="1" t="s">
        <v>2112</v>
      </c>
      <c r="B806" s="1" t="s">
        <v>2113</v>
      </c>
      <c r="C806" s="2" t="s">
        <v>2114</v>
      </c>
      <c r="D806" s="3" t="n">
        <v>24448</v>
      </c>
    </row>
    <row r="807" customFormat="false" ht="15" hidden="false" customHeight="true" outlineLevel="0" collapsed="false">
      <c r="A807" s="1" t="s">
        <v>2115</v>
      </c>
      <c r="B807" s="1" t="s">
        <v>2116</v>
      </c>
      <c r="C807" s="2" t="s">
        <v>2117</v>
      </c>
      <c r="D807" s="3" t="n">
        <v>1638</v>
      </c>
    </row>
    <row r="808" customFormat="false" ht="15" hidden="false" customHeight="false" outlineLevel="0" collapsed="false">
      <c r="A808" s="1" t="s">
        <v>2118</v>
      </c>
      <c r="B808" s="1" t="s">
        <v>2119</v>
      </c>
      <c r="C808" s="2" t="s">
        <v>2120</v>
      </c>
      <c r="D808" s="3" t="n">
        <v>38968</v>
      </c>
    </row>
    <row r="809" customFormat="false" ht="12.75" hidden="false" customHeight="true" outlineLevel="0" collapsed="false">
      <c r="A809" s="1" t="s">
        <v>2121</v>
      </c>
      <c r="B809" s="1" t="s">
        <v>2122</v>
      </c>
      <c r="C809" s="2" t="s">
        <v>2123</v>
      </c>
      <c r="D809" s="3" t="n">
        <v>24418</v>
      </c>
    </row>
    <row r="810" customFormat="false" ht="15" hidden="false" customHeight="false" outlineLevel="0" collapsed="false">
      <c r="A810" s="1" t="s">
        <v>2124</v>
      </c>
      <c r="B810" s="1" t="s">
        <v>2125</v>
      </c>
      <c r="C810" s="2" t="s">
        <v>2126</v>
      </c>
      <c r="D810" s="3" t="n">
        <v>24419</v>
      </c>
    </row>
    <row r="811" customFormat="false" ht="15" hidden="false" customHeight="true" outlineLevel="0" collapsed="false">
      <c r="A811" s="1" t="s">
        <v>2127</v>
      </c>
      <c r="B811" s="1" t="s">
        <v>2128</v>
      </c>
      <c r="C811" s="2" t="s">
        <v>511</v>
      </c>
      <c r="D811" s="3" t="n">
        <v>35496</v>
      </c>
    </row>
    <row r="812" customFormat="false" ht="15" hidden="false" customHeight="true" outlineLevel="0" collapsed="false">
      <c r="A812" s="1" t="s">
        <v>2129</v>
      </c>
      <c r="B812" s="1" t="s">
        <v>2130</v>
      </c>
      <c r="C812" s="2" t="s">
        <v>2131</v>
      </c>
      <c r="D812" s="3" t="n">
        <v>30007</v>
      </c>
    </row>
    <row r="813" customFormat="false" ht="15" hidden="false" customHeight="false" outlineLevel="0" collapsed="false">
      <c r="A813" s="1" t="s">
        <v>2132</v>
      </c>
      <c r="B813" s="1" t="s">
        <v>2133</v>
      </c>
      <c r="C813" s="2" t="s">
        <v>2134</v>
      </c>
      <c r="D813" s="3" t="n">
        <v>45859</v>
      </c>
    </row>
    <row r="814" customFormat="false" ht="15" hidden="false" customHeight="false" outlineLevel="0" collapsed="false">
      <c r="A814" s="1" t="s">
        <v>2135</v>
      </c>
      <c r="B814" s="1" t="s">
        <v>2136</v>
      </c>
      <c r="C814" s="2" t="s">
        <v>2137</v>
      </c>
      <c r="D814" s="3" t="n">
        <v>6039</v>
      </c>
    </row>
    <row r="815" customFormat="false" ht="15" hidden="false" customHeight="false" outlineLevel="0" collapsed="false">
      <c r="A815" s="1" t="s">
        <v>2138</v>
      </c>
      <c r="B815" s="1" t="s">
        <v>2139</v>
      </c>
      <c r="C815" s="2" t="s">
        <v>2140</v>
      </c>
      <c r="D815" s="3" t="n">
        <v>24340</v>
      </c>
    </row>
    <row r="816" customFormat="false" ht="15" hidden="false" customHeight="false" outlineLevel="0" collapsed="false">
      <c r="A816" s="1" t="s">
        <v>2141</v>
      </c>
      <c r="B816" s="1" t="s">
        <v>2142</v>
      </c>
      <c r="C816" s="2" t="s">
        <v>2143</v>
      </c>
      <c r="D816" s="3" t="n">
        <v>24341</v>
      </c>
    </row>
    <row r="817" customFormat="false" ht="15" hidden="false" customHeight="false" outlineLevel="0" collapsed="false">
      <c r="A817" s="1" t="s">
        <v>2144</v>
      </c>
      <c r="B817" s="1" t="s">
        <v>2145</v>
      </c>
      <c r="C817" s="2" t="s">
        <v>2146</v>
      </c>
      <c r="D817" s="3" t="n">
        <v>29964</v>
      </c>
    </row>
    <row r="818" customFormat="false" ht="15" hidden="false" customHeight="false" outlineLevel="0" collapsed="false">
      <c r="A818" s="1" t="s">
        <v>2147</v>
      </c>
      <c r="B818" s="1" t="s">
        <v>2148</v>
      </c>
      <c r="C818" s="2" t="s">
        <v>2149</v>
      </c>
      <c r="D818" s="3" t="n">
        <v>24420</v>
      </c>
    </row>
    <row r="819" customFormat="false" ht="15" hidden="false" customHeight="false" outlineLevel="0" collapsed="false">
      <c r="A819" s="1" t="s">
        <v>2150</v>
      </c>
      <c r="B819" s="1" t="s">
        <v>2151</v>
      </c>
      <c r="C819" s="2" t="s">
        <v>2152</v>
      </c>
      <c r="D819" s="3" t="n">
        <v>24421</v>
      </c>
    </row>
    <row r="820" customFormat="false" ht="15" hidden="false" customHeight="false" outlineLevel="0" collapsed="false">
      <c r="A820" s="1" t="s">
        <v>2153</v>
      </c>
      <c r="B820" s="1" t="s">
        <v>2154</v>
      </c>
      <c r="C820" s="2" t="s">
        <v>2155</v>
      </c>
      <c r="D820" s="3" t="n">
        <v>19776</v>
      </c>
    </row>
    <row r="821" customFormat="false" ht="15" hidden="false" customHeight="false" outlineLevel="0" collapsed="false">
      <c r="A821" s="1" t="s">
        <v>2156</v>
      </c>
      <c r="B821" s="1" t="s">
        <v>2157</v>
      </c>
      <c r="C821" s="2" t="s">
        <v>6</v>
      </c>
      <c r="D821" s="3" t="n">
        <v>20314</v>
      </c>
    </row>
    <row r="822" customFormat="false" ht="15" hidden="false" customHeight="true" outlineLevel="0" collapsed="false">
      <c r="A822" s="1" t="s">
        <v>2158</v>
      </c>
      <c r="B822" s="1" t="s">
        <v>2159</v>
      </c>
      <c r="C822" s="2" t="s">
        <v>6</v>
      </c>
      <c r="D822" s="3" t="n">
        <v>29960</v>
      </c>
    </row>
    <row r="823" customFormat="false" ht="15" hidden="false" customHeight="false" outlineLevel="0" collapsed="false">
      <c r="A823" s="1" t="s">
        <v>2160</v>
      </c>
      <c r="B823" s="1" t="s">
        <v>2161</v>
      </c>
      <c r="C823" s="2" t="s">
        <v>2162</v>
      </c>
      <c r="D823" s="3" t="n">
        <v>19778</v>
      </c>
    </row>
    <row r="824" customFormat="false" ht="15" hidden="false" customHeight="false" outlineLevel="0" collapsed="false">
      <c r="A824" s="1" t="s">
        <v>2163</v>
      </c>
      <c r="B824" s="1" t="s">
        <v>2164</v>
      </c>
      <c r="C824" s="2" t="s">
        <v>2165</v>
      </c>
      <c r="D824" s="3" t="n">
        <v>24342</v>
      </c>
    </row>
    <row r="825" customFormat="false" ht="15" hidden="false" customHeight="false" outlineLevel="0" collapsed="false">
      <c r="A825" s="1" t="s">
        <v>2166</v>
      </c>
      <c r="B825" s="1" t="s">
        <v>2167</v>
      </c>
      <c r="C825" s="2" t="s">
        <v>6</v>
      </c>
      <c r="D825" s="3" t="n">
        <v>35483</v>
      </c>
    </row>
    <row r="826" customFormat="false" ht="15" hidden="false" customHeight="false" outlineLevel="0" collapsed="false">
      <c r="A826" s="1" t="s">
        <v>2168</v>
      </c>
      <c r="B826" s="1" t="s">
        <v>2169</v>
      </c>
      <c r="C826" s="2" t="s">
        <v>849</v>
      </c>
      <c r="D826" s="3" t="n">
        <v>30055</v>
      </c>
    </row>
    <row r="827" customFormat="false" ht="15" hidden="false" customHeight="false" outlineLevel="0" collapsed="false">
      <c r="A827" s="1" t="s">
        <v>2170</v>
      </c>
      <c r="B827" s="1" t="s">
        <v>2171</v>
      </c>
      <c r="C827" s="2" t="s">
        <v>849</v>
      </c>
      <c r="D827" s="3" t="n">
        <v>30053</v>
      </c>
    </row>
    <row r="828" customFormat="false" ht="15" hidden="false" customHeight="false" outlineLevel="0" collapsed="false">
      <c r="A828" s="1" t="s">
        <v>2172</v>
      </c>
      <c r="B828" s="1" t="s">
        <v>2173</v>
      </c>
      <c r="C828" s="2" t="s">
        <v>2174</v>
      </c>
      <c r="D828" s="3" t="n">
        <v>30911</v>
      </c>
    </row>
    <row r="829" customFormat="false" ht="15" hidden="false" customHeight="false" outlineLevel="0" collapsed="false">
      <c r="A829" s="1" t="s">
        <v>2175</v>
      </c>
      <c r="B829" s="1" t="s">
        <v>2176</v>
      </c>
      <c r="C829" s="2" t="s">
        <v>2177</v>
      </c>
      <c r="D829" s="3" t="n">
        <v>38517</v>
      </c>
    </row>
    <row r="830" customFormat="false" ht="15" hidden="false" customHeight="false" outlineLevel="0" collapsed="false">
      <c r="A830" s="1" t="s">
        <v>2178</v>
      </c>
      <c r="B830" s="1" t="s">
        <v>2179</v>
      </c>
      <c r="C830" s="2" t="s">
        <v>2180</v>
      </c>
      <c r="D830" s="3" t="n">
        <v>30054</v>
      </c>
    </row>
    <row r="831" customFormat="false" ht="15" hidden="false" customHeight="false" outlineLevel="0" collapsed="false">
      <c r="A831" s="1" t="s">
        <v>2181</v>
      </c>
      <c r="B831" s="1" t="s">
        <v>2182</v>
      </c>
      <c r="C831" s="2" t="s">
        <v>2183</v>
      </c>
      <c r="D831" s="3" t="n">
        <v>19775</v>
      </c>
    </row>
    <row r="832" customFormat="false" ht="15" hidden="false" customHeight="false" outlineLevel="0" collapsed="false">
      <c r="A832" s="1" t="s">
        <v>2184</v>
      </c>
      <c r="B832" s="1" t="s">
        <v>2185</v>
      </c>
      <c r="C832" s="2" t="s">
        <v>2186</v>
      </c>
      <c r="D832" s="3" t="n">
        <v>42866</v>
      </c>
    </row>
    <row r="833" customFormat="false" ht="15" hidden="false" customHeight="false" outlineLevel="0" collapsed="false">
      <c r="A833" s="1" t="s">
        <v>2187</v>
      </c>
      <c r="B833" s="1" t="s">
        <v>2188</v>
      </c>
      <c r="C833" s="2" t="s">
        <v>2189</v>
      </c>
      <c r="D833" s="3" t="n">
        <v>9684</v>
      </c>
    </row>
    <row r="834" customFormat="false" ht="15" hidden="false" customHeight="false" outlineLevel="0" collapsed="false">
      <c r="A834" s="1" t="s">
        <v>2190</v>
      </c>
      <c r="B834" s="1" t="s">
        <v>2191</v>
      </c>
      <c r="C834" s="2" t="s">
        <v>2192</v>
      </c>
      <c r="D834" s="3" t="n">
        <v>19777</v>
      </c>
    </row>
    <row r="835" customFormat="false" ht="15" hidden="false" customHeight="false" outlineLevel="0" collapsed="false">
      <c r="A835" s="1" t="s">
        <v>2193</v>
      </c>
      <c r="B835" s="1" t="s">
        <v>2194</v>
      </c>
      <c r="C835" s="2" t="s">
        <v>2195</v>
      </c>
      <c r="D835" s="3" t="n">
        <v>6196</v>
      </c>
    </row>
    <row r="836" customFormat="false" ht="15" hidden="false" customHeight="false" outlineLevel="0" collapsed="false">
      <c r="A836" s="1" t="s">
        <v>2196</v>
      </c>
      <c r="B836" s="1" t="s">
        <v>2197</v>
      </c>
      <c r="C836" s="2" t="s">
        <v>2198</v>
      </c>
      <c r="D836" s="3" t="n">
        <v>19779</v>
      </c>
    </row>
    <row r="837" customFormat="false" ht="15" hidden="false" customHeight="false" outlineLevel="0" collapsed="false">
      <c r="A837" s="1" t="s">
        <v>2199</v>
      </c>
      <c r="B837" s="1" t="s">
        <v>2200</v>
      </c>
      <c r="C837" s="2" t="s">
        <v>2201</v>
      </c>
      <c r="D837" s="3" t="n">
        <v>42831</v>
      </c>
    </row>
    <row r="838" customFormat="false" ht="15" hidden="false" customHeight="false" outlineLevel="0" collapsed="false">
      <c r="A838" s="1" t="s">
        <v>2202</v>
      </c>
      <c r="B838" s="1" t="s">
        <v>2203</v>
      </c>
      <c r="C838" s="2" t="s">
        <v>6</v>
      </c>
      <c r="D838" s="3" t="n">
        <v>19780</v>
      </c>
    </row>
    <row r="839" customFormat="false" ht="15" hidden="false" customHeight="false" outlineLevel="0" collapsed="false">
      <c r="A839" s="1" t="s">
        <v>2204</v>
      </c>
      <c r="B839" s="1" t="s">
        <v>2205</v>
      </c>
      <c r="C839" s="2" t="s">
        <v>2072</v>
      </c>
      <c r="D839" s="3" t="n">
        <v>34434</v>
      </c>
    </row>
    <row r="840" customFormat="false" ht="15" hidden="false" customHeight="false" outlineLevel="0" collapsed="false">
      <c r="A840" s="1" t="s">
        <v>2206</v>
      </c>
      <c r="B840" s="1" t="s">
        <v>2207</v>
      </c>
      <c r="C840" s="2" t="s">
        <v>2208</v>
      </c>
      <c r="D840" s="3" t="n">
        <v>9789</v>
      </c>
    </row>
    <row r="841" customFormat="false" ht="15" hidden="false" customHeight="false" outlineLevel="0" collapsed="false">
      <c r="A841" s="1" t="s">
        <v>2209</v>
      </c>
      <c r="B841" s="1" t="s">
        <v>2210</v>
      </c>
      <c r="C841" s="2" t="s">
        <v>2211</v>
      </c>
      <c r="D841" s="3" t="n">
        <v>1157</v>
      </c>
    </row>
    <row r="842" customFormat="false" ht="15" hidden="false" customHeight="false" outlineLevel="0" collapsed="false">
      <c r="A842" s="1" t="s">
        <v>2212</v>
      </c>
      <c r="B842" s="1" t="s">
        <v>2213</v>
      </c>
      <c r="D842" s="3" t="n">
        <v>1781</v>
      </c>
    </row>
    <row r="843" customFormat="false" ht="15" hidden="false" customHeight="false" outlineLevel="0" collapsed="false">
      <c r="A843" s="1" t="s">
        <v>2214</v>
      </c>
      <c r="B843" s="1" t="s">
        <v>2215</v>
      </c>
      <c r="C843" s="2" t="s">
        <v>242</v>
      </c>
      <c r="D843" s="3" t="n">
        <v>19781</v>
      </c>
    </row>
    <row r="844" customFormat="false" ht="15" hidden="false" customHeight="false" outlineLevel="0" collapsed="false">
      <c r="A844" s="1" t="s">
        <v>2216</v>
      </c>
      <c r="B844" s="1" t="s">
        <v>2217</v>
      </c>
      <c r="C844" s="2" t="s">
        <v>6</v>
      </c>
      <c r="D844" s="3" t="n">
        <v>1782</v>
      </c>
    </row>
    <row r="845" customFormat="false" ht="15" hidden="false" customHeight="false" outlineLevel="0" collapsed="false">
      <c r="A845" s="1" t="s">
        <v>2218</v>
      </c>
      <c r="B845" s="1" t="s">
        <v>2219</v>
      </c>
      <c r="C845" s="2" t="s">
        <v>6</v>
      </c>
      <c r="D845" s="3" t="n">
        <v>34602</v>
      </c>
    </row>
    <row r="846" customFormat="false" ht="15" hidden="false" customHeight="true" outlineLevel="0" collapsed="false">
      <c r="A846" s="1" t="s">
        <v>2220</v>
      </c>
      <c r="B846" s="1" t="s">
        <v>2221</v>
      </c>
      <c r="C846" s="2" t="s">
        <v>2222</v>
      </c>
      <c r="D846" s="3" t="n">
        <v>1347</v>
      </c>
    </row>
    <row r="847" customFormat="false" ht="15" hidden="false" customHeight="false" outlineLevel="0" collapsed="false">
      <c r="A847" s="1" t="s">
        <v>2223</v>
      </c>
      <c r="B847" s="1" t="s">
        <v>2224</v>
      </c>
      <c r="C847" s="2" t="s">
        <v>2225</v>
      </c>
      <c r="D847" s="3" t="n">
        <v>37794</v>
      </c>
    </row>
    <row r="848" customFormat="false" ht="15" hidden="false" customHeight="false" outlineLevel="0" collapsed="false">
      <c r="A848" s="1" t="s">
        <v>2226</v>
      </c>
      <c r="B848" s="1" t="s">
        <v>2227</v>
      </c>
      <c r="C848" s="2" t="s">
        <v>6</v>
      </c>
      <c r="D848" s="3" t="n">
        <v>19782</v>
      </c>
    </row>
    <row r="849" customFormat="false" ht="15" hidden="false" customHeight="false" outlineLevel="0" collapsed="false">
      <c r="A849" s="1" t="s">
        <v>2228</v>
      </c>
      <c r="B849" s="1" t="s">
        <v>2229</v>
      </c>
      <c r="C849" s="2" t="s">
        <v>6</v>
      </c>
      <c r="D849" s="3" t="n">
        <v>38973</v>
      </c>
    </row>
    <row r="850" customFormat="false" ht="15" hidden="false" customHeight="false" outlineLevel="0" collapsed="false">
      <c r="A850" s="1" t="s">
        <v>2230</v>
      </c>
      <c r="B850" s="1" t="s">
        <v>2231</v>
      </c>
      <c r="C850" s="2" t="s">
        <v>2232</v>
      </c>
      <c r="D850" s="3" t="n">
        <v>6395</v>
      </c>
    </row>
    <row r="851" customFormat="false" ht="15" hidden="false" customHeight="false" outlineLevel="0" collapsed="false">
      <c r="A851" s="1" t="s">
        <v>2233</v>
      </c>
      <c r="B851" s="1" t="s">
        <v>2234</v>
      </c>
      <c r="C851" s="2" t="s">
        <v>2235</v>
      </c>
      <c r="D851" s="3" t="n">
        <v>1330</v>
      </c>
    </row>
    <row r="852" customFormat="false" ht="15" hidden="false" customHeight="false" outlineLevel="0" collapsed="false">
      <c r="A852" s="1" t="s">
        <v>2236</v>
      </c>
      <c r="B852" s="1" t="s">
        <v>2237</v>
      </c>
      <c r="C852" s="2" t="s">
        <v>6</v>
      </c>
      <c r="D852" s="3" t="n">
        <v>32255</v>
      </c>
    </row>
    <row r="853" customFormat="false" ht="15" hidden="false" customHeight="false" outlineLevel="0" collapsed="false">
      <c r="A853" s="1" t="s">
        <v>2238</v>
      </c>
      <c r="B853" s="1" t="s">
        <v>2239</v>
      </c>
      <c r="C853" s="2" t="s">
        <v>38</v>
      </c>
      <c r="D853" s="3" t="n">
        <v>24422</v>
      </c>
    </row>
    <row r="854" customFormat="false" ht="15" hidden="false" customHeight="false" outlineLevel="0" collapsed="false">
      <c r="A854" s="1" t="s">
        <v>2240</v>
      </c>
      <c r="B854" s="1" t="s">
        <v>2241</v>
      </c>
      <c r="C854" s="2" t="s">
        <v>6</v>
      </c>
      <c r="D854" s="3" t="n">
        <v>1882</v>
      </c>
    </row>
    <row r="855" customFormat="false" ht="15" hidden="false" customHeight="false" outlineLevel="0" collapsed="false">
      <c r="A855" s="1" t="s">
        <v>2242</v>
      </c>
      <c r="B855" s="1" t="s">
        <v>2243</v>
      </c>
      <c r="C855" s="2" t="s">
        <v>1902</v>
      </c>
      <c r="D855" s="3" t="n">
        <v>1335</v>
      </c>
    </row>
    <row r="856" customFormat="false" ht="15" hidden="false" customHeight="false" outlineLevel="0" collapsed="false">
      <c r="A856" s="1" t="s">
        <v>2244</v>
      </c>
      <c r="B856" s="1" t="s">
        <v>2245</v>
      </c>
      <c r="C856" s="2" t="s">
        <v>6</v>
      </c>
      <c r="D856" s="3" t="n">
        <v>19783</v>
      </c>
    </row>
    <row r="857" customFormat="false" ht="15" hidden="false" customHeight="false" outlineLevel="0" collapsed="false">
      <c r="A857" s="1" t="s">
        <v>2246</v>
      </c>
      <c r="B857" s="1" t="s">
        <v>2247</v>
      </c>
      <c r="C857" s="2" t="s">
        <v>30</v>
      </c>
      <c r="D857" s="3" t="n">
        <v>1237</v>
      </c>
    </row>
    <row r="858" customFormat="false" ht="15" hidden="false" customHeight="false" outlineLevel="0" collapsed="false">
      <c r="A858" s="1" t="s">
        <v>2248</v>
      </c>
      <c r="B858" s="1" t="s">
        <v>2249</v>
      </c>
      <c r="C858" s="2" t="s">
        <v>2250</v>
      </c>
      <c r="D858" s="3" t="n">
        <v>31551</v>
      </c>
    </row>
    <row r="859" customFormat="false" ht="15" hidden="false" customHeight="false" outlineLevel="0" collapsed="false">
      <c r="A859" s="1" t="s">
        <v>2251</v>
      </c>
      <c r="B859" s="1" t="s">
        <v>2252</v>
      </c>
      <c r="C859" s="2" t="s">
        <v>2253</v>
      </c>
      <c r="D859" s="3" t="n">
        <v>31552</v>
      </c>
    </row>
    <row r="860" customFormat="false" ht="15" hidden="false" customHeight="false" outlineLevel="0" collapsed="false">
      <c r="A860" s="1" t="s">
        <v>2254</v>
      </c>
      <c r="B860" s="1" t="s">
        <v>2255</v>
      </c>
      <c r="C860" s="2" t="s">
        <v>2256</v>
      </c>
      <c r="D860" s="3" t="n">
        <v>31550</v>
      </c>
    </row>
    <row r="861" customFormat="false" ht="15" hidden="false" customHeight="false" outlineLevel="0" collapsed="false">
      <c r="A861" s="1" t="s">
        <v>2257</v>
      </c>
      <c r="B861" s="1" t="s">
        <v>2258</v>
      </c>
      <c r="C861" s="2" t="s">
        <v>2259</v>
      </c>
      <c r="D861" s="3" t="n">
        <v>24449</v>
      </c>
    </row>
    <row r="862" customFormat="false" ht="15" hidden="false" customHeight="false" outlineLevel="0" collapsed="false">
      <c r="A862" s="1" t="s">
        <v>2260</v>
      </c>
      <c r="B862" s="1" t="s">
        <v>2261</v>
      </c>
      <c r="C862" s="2" t="s">
        <v>2262</v>
      </c>
      <c r="D862" s="3" t="n">
        <v>19786</v>
      </c>
    </row>
    <row r="863" customFormat="false" ht="15" hidden="false" customHeight="false" outlineLevel="0" collapsed="false">
      <c r="A863" s="1" t="s">
        <v>2263</v>
      </c>
      <c r="B863" s="1" t="s">
        <v>2264</v>
      </c>
      <c r="C863" s="2" t="s">
        <v>1271</v>
      </c>
      <c r="D863" s="3" t="n">
        <v>24450</v>
      </c>
    </row>
    <row r="864" customFormat="false" ht="15" hidden="false" customHeight="false" outlineLevel="0" collapsed="false">
      <c r="A864" s="1" t="s">
        <v>2265</v>
      </c>
      <c r="B864" s="1" t="s">
        <v>2266</v>
      </c>
      <c r="C864" s="2" t="s">
        <v>2267</v>
      </c>
      <c r="D864" s="3" t="n">
        <v>43370</v>
      </c>
    </row>
    <row r="865" customFormat="false" ht="15" hidden="false" customHeight="false" outlineLevel="0" collapsed="false">
      <c r="A865" s="1" t="s">
        <v>2268</v>
      </c>
      <c r="B865" s="1" t="s">
        <v>2269</v>
      </c>
      <c r="C865" s="2" t="s">
        <v>6</v>
      </c>
      <c r="D865" s="3" t="n">
        <v>1590</v>
      </c>
    </row>
    <row r="866" customFormat="false" ht="15" hidden="false" customHeight="false" outlineLevel="0" collapsed="false">
      <c r="A866" s="1" t="s">
        <v>2270</v>
      </c>
      <c r="B866" s="1" t="s">
        <v>2271</v>
      </c>
      <c r="C866" s="2" t="s">
        <v>2272</v>
      </c>
      <c r="D866" s="3" t="n">
        <v>8661</v>
      </c>
    </row>
    <row r="867" customFormat="false" ht="15" hidden="false" customHeight="false" outlineLevel="0" collapsed="false">
      <c r="A867" s="1" t="s">
        <v>2273</v>
      </c>
      <c r="B867" s="1" t="s">
        <v>2274</v>
      </c>
      <c r="C867" s="2" t="s">
        <v>2275</v>
      </c>
      <c r="D867" s="3" t="n">
        <v>10216</v>
      </c>
    </row>
    <row r="868" customFormat="false" ht="15" hidden="false" customHeight="false" outlineLevel="0" collapsed="false">
      <c r="A868" s="1" t="s">
        <v>2276</v>
      </c>
      <c r="B868" s="1" t="s">
        <v>2277</v>
      </c>
      <c r="C868" s="2" t="s">
        <v>2278</v>
      </c>
      <c r="D868" s="3" t="n">
        <v>9821</v>
      </c>
    </row>
    <row r="869" customFormat="false" ht="15" hidden="false" customHeight="false" outlineLevel="0" collapsed="false">
      <c r="A869" s="1" t="s">
        <v>2279</v>
      </c>
      <c r="B869" s="1" t="s">
        <v>2280</v>
      </c>
      <c r="C869" s="2" t="s">
        <v>2281</v>
      </c>
      <c r="D869" s="3" t="n">
        <v>19787</v>
      </c>
    </row>
    <row r="870" customFormat="false" ht="15" hidden="false" customHeight="false" outlineLevel="0" collapsed="false">
      <c r="A870" s="1" t="s">
        <v>2282</v>
      </c>
      <c r="B870" s="1" t="s">
        <v>2283</v>
      </c>
      <c r="D870" s="3" t="n">
        <v>1240</v>
      </c>
    </row>
    <row r="871" customFormat="false" ht="15" hidden="false" customHeight="false" outlineLevel="0" collapsed="false">
      <c r="A871" s="1" t="s">
        <v>2284</v>
      </c>
      <c r="B871" s="1" t="s">
        <v>2285</v>
      </c>
      <c r="C871" s="2" t="s">
        <v>30</v>
      </c>
      <c r="D871" s="3" t="n">
        <v>19788</v>
      </c>
    </row>
    <row r="872" customFormat="false" ht="15" hidden="false" customHeight="false" outlineLevel="0" collapsed="false">
      <c r="A872" s="1" t="s">
        <v>2286</v>
      </c>
      <c r="B872" s="1" t="s">
        <v>2287</v>
      </c>
      <c r="C872" s="2" t="s">
        <v>2288</v>
      </c>
      <c r="D872" s="3" t="n">
        <v>1241</v>
      </c>
    </row>
    <row r="873" customFormat="false" ht="15" hidden="false" customHeight="false" outlineLevel="0" collapsed="false">
      <c r="A873" s="1" t="s">
        <v>2289</v>
      </c>
      <c r="B873" s="1" t="s">
        <v>2290</v>
      </c>
      <c r="C873" s="2" t="s">
        <v>2291</v>
      </c>
      <c r="D873" s="3" t="n">
        <v>19789</v>
      </c>
    </row>
    <row r="874" customFormat="false" ht="15" hidden="false" customHeight="true" outlineLevel="0" collapsed="false">
      <c r="A874" s="1" t="s">
        <v>2292</v>
      </c>
      <c r="B874" s="1" t="s">
        <v>2293</v>
      </c>
      <c r="C874" s="2" t="s">
        <v>2294</v>
      </c>
      <c r="D874" s="3" t="n">
        <v>19790</v>
      </c>
    </row>
    <row r="875" customFormat="false" ht="15" hidden="false" customHeight="false" outlineLevel="0" collapsed="false">
      <c r="A875" s="1" t="s">
        <v>2295</v>
      </c>
      <c r="B875" s="1" t="s">
        <v>2296</v>
      </c>
      <c r="D875" s="3" t="n">
        <v>1239</v>
      </c>
    </row>
    <row r="876" customFormat="false" ht="15" hidden="false" customHeight="false" outlineLevel="0" collapsed="false">
      <c r="A876" s="1" t="s">
        <v>2297</v>
      </c>
      <c r="B876" s="1" t="s">
        <v>2298</v>
      </c>
      <c r="C876" s="2" t="s">
        <v>2299</v>
      </c>
      <c r="D876" s="3" t="n">
        <v>38351</v>
      </c>
    </row>
    <row r="877" customFormat="false" ht="15" hidden="false" customHeight="false" outlineLevel="0" collapsed="false">
      <c r="A877" s="1" t="s">
        <v>2300</v>
      </c>
      <c r="B877" s="1" t="s">
        <v>2301</v>
      </c>
      <c r="C877" s="2" t="s">
        <v>2302</v>
      </c>
      <c r="D877" s="3" t="n">
        <v>5687</v>
      </c>
    </row>
    <row r="878" customFormat="false" ht="15" hidden="false" customHeight="false" outlineLevel="0" collapsed="false">
      <c r="A878" s="1" t="s">
        <v>2303</v>
      </c>
      <c r="B878" s="1" t="s">
        <v>2301</v>
      </c>
      <c r="C878" s="2" t="s">
        <v>2304</v>
      </c>
      <c r="D878" s="3" t="n">
        <v>38720</v>
      </c>
    </row>
    <row r="879" customFormat="false" ht="15" hidden="false" customHeight="false" outlineLevel="0" collapsed="false">
      <c r="A879" s="1" t="s">
        <v>2305</v>
      </c>
      <c r="B879" s="1" t="s">
        <v>2306</v>
      </c>
      <c r="C879" s="2" t="s">
        <v>2307</v>
      </c>
      <c r="D879" s="3" t="n">
        <v>5686</v>
      </c>
    </row>
    <row r="880" customFormat="false" ht="15" hidden="false" customHeight="false" outlineLevel="0" collapsed="false">
      <c r="A880" s="1" t="s">
        <v>2308</v>
      </c>
      <c r="B880" s="1" t="s">
        <v>2309</v>
      </c>
      <c r="C880" s="2" t="s">
        <v>2310</v>
      </c>
      <c r="D880" s="3" t="n">
        <v>19784</v>
      </c>
    </row>
    <row r="881" customFormat="false" ht="15" hidden="false" customHeight="false" outlineLevel="0" collapsed="false">
      <c r="A881" s="1" t="s">
        <v>2311</v>
      </c>
      <c r="B881" s="1" t="s">
        <v>2312</v>
      </c>
      <c r="C881" s="2" t="s">
        <v>2313</v>
      </c>
      <c r="D881" s="3" t="n">
        <v>19791</v>
      </c>
    </row>
    <row r="882" customFormat="false" ht="15" hidden="false" customHeight="false" outlineLevel="0" collapsed="false">
      <c r="A882" s="1" t="s">
        <v>2314</v>
      </c>
      <c r="B882" s="1" t="s">
        <v>2315</v>
      </c>
      <c r="C882" s="2" t="s">
        <v>2316</v>
      </c>
      <c r="D882" s="3" t="n">
        <v>19792</v>
      </c>
    </row>
    <row r="883" customFormat="false" ht="15" hidden="false" customHeight="false" outlineLevel="0" collapsed="false">
      <c r="A883" s="1" t="s">
        <v>2317</v>
      </c>
      <c r="B883" s="1" t="s">
        <v>2318</v>
      </c>
      <c r="C883" s="2" t="s">
        <v>6</v>
      </c>
      <c r="D883" s="3" t="n">
        <v>38969</v>
      </c>
    </row>
    <row r="884" customFormat="false" ht="15" hidden="false" customHeight="false" outlineLevel="0" collapsed="false">
      <c r="A884" s="1" t="s">
        <v>2319</v>
      </c>
      <c r="B884" s="1" t="s">
        <v>2320</v>
      </c>
      <c r="C884" s="2" t="s">
        <v>2321</v>
      </c>
      <c r="D884" s="3" t="n">
        <v>1785</v>
      </c>
    </row>
    <row r="885" customFormat="false" ht="15" hidden="false" customHeight="false" outlineLevel="0" collapsed="false">
      <c r="A885" s="1" t="s">
        <v>2322</v>
      </c>
      <c r="B885" s="1" t="s">
        <v>2323</v>
      </c>
      <c r="C885" s="2" t="s">
        <v>6</v>
      </c>
      <c r="D885" s="3" t="n">
        <v>35490</v>
      </c>
    </row>
    <row r="886" customFormat="false" ht="15" hidden="false" customHeight="false" outlineLevel="0" collapsed="false">
      <c r="A886" s="1" t="s">
        <v>2324</v>
      </c>
      <c r="B886" s="1" t="s">
        <v>2325</v>
      </c>
      <c r="C886" s="2" t="s">
        <v>6</v>
      </c>
      <c r="D886" s="3" t="n">
        <v>45860</v>
      </c>
    </row>
    <row r="887" customFormat="false" ht="15" hidden="false" customHeight="false" outlineLevel="0" collapsed="false">
      <c r="A887" s="1" t="s">
        <v>2326</v>
      </c>
      <c r="B887" s="1" t="s">
        <v>2327</v>
      </c>
      <c r="C887" s="2" t="s">
        <v>2328</v>
      </c>
      <c r="D887" s="3" t="n">
        <v>19793</v>
      </c>
    </row>
    <row r="888" customFormat="false" ht="15" hidden="false" customHeight="false" outlineLevel="0" collapsed="false">
      <c r="A888" s="1" t="s">
        <v>2329</v>
      </c>
      <c r="B888" s="1" t="s">
        <v>2330</v>
      </c>
      <c r="C888" s="2" t="s">
        <v>2331</v>
      </c>
      <c r="D888" s="3" t="n">
        <v>45861</v>
      </c>
    </row>
    <row r="889" customFormat="false" ht="15" hidden="false" customHeight="false" outlineLevel="0" collapsed="false">
      <c r="A889" s="1" t="s">
        <v>2332</v>
      </c>
      <c r="B889" s="1" t="s">
        <v>2333</v>
      </c>
      <c r="C889" s="2" t="s">
        <v>6</v>
      </c>
      <c r="D889" s="3" t="n">
        <v>45862</v>
      </c>
    </row>
    <row r="890" customFormat="false" ht="15" hidden="false" customHeight="false" outlineLevel="0" collapsed="false">
      <c r="A890" s="1" t="s">
        <v>2334</v>
      </c>
      <c r="B890" s="1" t="s">
        <v>2335</v>
      </c>
      <c r="C890" s="2" t="s">
        <v>48</v>
      </c>
      <c r="D890" s="3" t="n">
        <v>1784</v>
      </c>
    </row>
    <row r="891" customFormat="false" ht="15" hidden="false" customHeight="false" outlineLevel="0" collapsed="false">
      <c r="A891" s="1" t="s">
        <v>2336</v>
      </c>
      <c r="B891" s="1" t="s">
        <v>2337</v>
      </c>
      <c r="C891" s="2" t="s">
        <v>2338</v>
      </c>
      <c r="D891" s="3" t="n">
        <v>1786</v>
      </c>
    </row>
    <row r="892" customFormat="false" ht="15" hidden="false" customHeight="false" outlineLevel="0" collapsed="false">
      <c r="A892" s="1" t="s">
        <v>2339</v>
      </c>
      <c r="B892" s="1" t="s">
        <v>2340</v>
      </c>
      <c r="C892" s="2" t="s">
        <v>242</v>
      </c>
      <c r="D892" s="3" t="n">
        <v>19785</v>
      </c>
    </row>
    <row r="893" customFormat="false" ht="15" hidden="false" customHeight="false" outlineLevel="0" collapsed="false">
      <c r="A893" s="1" t="s">
        <v>2341</v>
      </c>
      <c r="B893" s="1" t="s">
        <v>2342</v>
      </c>
      <c r="C893" s="2" t="s">
        <v>6</v>
      </c>
      <c r="D893" s="3" t="n">
        <v>1982</v>
      </c>
    </row>
    <row r="894" customFormat="false" ht="15" hidden="false" customHeight="false" outlineLevel="0" collapsed="false">
      <c r="A894" s="1" t="s">
        <v>2343</v>
      </c>
      <c r="B894" s="1" t="s">
        <v>2344</v>
      </c>
      <c r="C894" s="2" t="s">
        <v>6</v>
      </c>
      <c r="D894" s="3" t="n">
        <v>1983</v>
      </c>
    </row>
    <row r="895" customFormat="false" ht="15" hidden="false" customHeight="false" outlineLevel="0" collapsed="false">
      <c r="A895" s="1" t="s">
        <v>2345</v>
      </c>
      <c r="B895" s="1" t="s">
        <v>2346</v>
      </c>
      <c r="C895" s="2" t="s">
        <v>2347</v>
      </c>
      <c r="D895" s="3" t="n">
        <v>9479</v>
      </c>
    </row>
    <row r="896" customFormat="false" ht="15" hidden="false" customHeight="false" outlineLevel="0" collapsed="false">
      <c r="A896" s="1" t="s">
        <v>2348</v>
      </c>
      <c r="B896" s="1" t="s">
        <v>2349</v>
      </c>
      <c r="C896" s="2" t="s">
        <v>2350</v>
      </c>
      <c r="D896" s="3" t="n">
        <v>6184</v>
      </c>
    </row>
    <row r="897" customFormat="false" ht="15" hidden="false" customHeight="false" outlineLevel="0" collapsed="false">
      <c r="A897" s="1" t="s">
        <v>2351</v>
      </c>
      <c r="B897" s="1" t="s">
        <v>2352</v>
      </c>
      <c r="C897" s="2" t="s">
        <v>2353</v>
      </c>
      <c r="D897" s="3" t="n">
        <v>6183</v>
      </c>
    </row>
    <row r="898" customFormat="false" ht="12.75" hidden="false" customHeight="true" outlineLevel="0" collapsed="false">
      <c r="A898" s="1" t="s">
        <v>2354</v>
      </c>
      <c r="B898" s="1" t="s">
        <v>2355</v>
      </c>
      <c r="C898" s="2" t="s">
        <v>2356</v>
      </c>
      <c r="D898" s="3" t="n">
        <v>42707</v>
      </c>
    </row>
    <row r="899" customFormat="false" ht="15" hidden="false" customHeight="false" outlineLevel="0" collapsed="false">
      <c r="A899" s="1" t="s">
        <v>2357</v>
      </c>
      <c r="B899" s="1" t="s">
        <v>2358</v>
      </c>
      <c r="C899" s="2" t="s">
        <v>2359</v>
      </c>
      <c r="D899" s="3" t="n">
        <v>42716</v>
      </c>
    </row>
    <row r="900" customFormat="false" ht="15" hidden="false" customHeight="false" outlineLevel="0" collapsed="false">
      <c r="A900" s="1" t="s">
        <v>2360</v>
      </c>
      <c r="B900" s="1" t="s">
        <v>2361</v>
      </c>
      <c r="C900" s="2" t="s">
        <v>6</v>
      </c>
      <c r="D900" s="3" t="n">
        <v>35492</v>
      </c>
    </row>
    <row r="901" customFormat="false" ht="15" hidden="false" customHeight="false" outlineLevel="0" collapsed="false">
      <c r="A901" s="1" t="s">
        <v>2362</v>
      </c>
      <c r="B901" s="1" t="s">
        <v>2363</v>
      </c>
      <c r="C901" s="2" t="s">
        <v>2364</v>
      </c>
      <c r="D901" s="3" t="n">
        <v>30238</v>
      </c>
    </row>
    <row r="902" customFormat="false" ht="15" hidden="false" customHeight="false" outlineLevel="0" collapsed="false">
      <c r="A902" s="1" t="s">
        <v>2365</v>
      </c>
      <c r="B902" s="1" t="s">
        <v>2366</v>
      </c>
      <c r="C902" s="2" t="s">
        <v>2367</v>
      </c>
      <c r="D902" s="3" t="n">
        <v>1685</v>
      </c>
    </row>
    <row r="903" customFormat="false" ht="15" hidden="false" customHeight="false" outlineLevel="0" collapsed="false">
      <c r="A903" s="1" t="s">
        <v>2368</v>
      </c>
      <c r="B903" s="1" t="s">
        <v>2369</v>
      </c>
      <c r="C903" s="2" t="s">
        <v>2370</v>
      </c>
      <c r="D903" s="3" t="n">
        <v>1686</v>
      </c>
    </row>
    <row r="904" customFormat="false" ht="15" hidden="false" customHeight="false" outlineLevel="0" collapsed="false">
      <c r="A904" s="1" t="s">
        <v>2371</v>
      </c>
      <c r="B904" s="1" t="s">
        <v>2372</v>
      </c>
      <c r="C904" s="2" t="s">
        <v>6</v>
      </c>
      <c r="D904" s="3" t="n">
        <v>19794</v>
      </c>
    </row>
    <row r="905" customFormat="false" ht="15" hidden="false" customHeight="false" outlineLevel="0" collapsed="false">
      <c r="A905" s="1" t="s">
        <v>2373</v>
      </c>
      <c r="B905" s="1" t="s">
        <v>2374</v>
      </c>
      <c r="C905" s="2" t="s">
        <v>48</v>
      </c>
      <c r="D905" s="3" t="n">
        <v>1684</v>
      </c>
    </row>
    <row r="906" customFormat="false" ht="15" hidden="false" customHeight="false" outlineLevel="0" collapsed="false">
      <c r="A906" s="1" t="s">
        <v>2375</v>
      </c>
      <c r="B906" s="1" t="s">
        <v>2376</v>
      </c>
      <c r="C906" s="2" t="s">
        <v>6</v>
      </c>
      <c r="D906" s="3" t="n">
        <v>32256</v>
      </c>
    </row>
    <row r="907" customFormat="false" ht="15" hidden="false" customHeight="false" outlineLevel="0" collapsed="false">
      <c r="A907" s="1" t="s">
        <v>2377</v>
      </c>
      <c r="B907" s="1" t="s">
        <v>2378</v>
      </c>
      <c r="C907" s="2" t="s">
        <v>6</v>
      </c>
      <c r="D907" s="3" t="n">
        <v>1601</v>
      </c>
    </row>
    <row r="908" customFormat="false" ht="15" hidden="false" customHeight="false" outlineLevel="0" collapsed="false">
      <c r="A908" s="1" t="s">
        <v>2379</v>
      </c>
      <c r="B908" s="1" t="s">
        <v>2380</v>
      </c>
      <c r="C908" s="2" t="s">
        <v>2381</v>
      </c>
      <c r="D908" s="3" t="n">
        <v>38518</v>
      </c>
    </row>
    <row r="909" customFormat="false" ht="15" hidden="false" customHeight="false" outlineLevel="0" collapsed="false">
      <c r="A909" s="1" t="s">
        <v>2382</v>
      </c>
      <c r="B909" s="1" t="s">
        <v>2383</v>
      </c>
      <c r="D909" s="3" t="n">
        <v>19795</v>
      </c>
    </row>
    <row r="910" customFormat="false" ht="15" hidden="false" customHeight="false" outlineLevel="0" collapsed="false">
      <c r="A910" s="1" t="s">
        <v>2384</v>
      </c>
      <c r="B910" s="1" t="s">
        <v>2385</v>
      </c>
      <c r="C910" s="2" t="s">
        <v>387</v>
      </c>
      <c r="D910" s="3" t="n">
        <v>19796</v>
      </c>
    </row>
    <row r="911" customFormat="false" ht="15" hidden="false" customHeight="false" outlineLevel="0" collapsed="false">
      <c r="A911" s="1" t="s">
        <v>2386</v>
      </c>
      <c r="B911" s="1" t="s">
        <v>2387</v>
      </c>
      <c r="D911" s="3" t="n">
        <v>1600</v>
      </c>
    </row>
    <row r="912" customFormat="false" ht="15" hidden="false" customHeight="false" outlineLevel="0" collapsed="false">
      <c r="A912" s="1" t="s">
        <v>2388</v>
      </c>
      <c r="B912" s="1" t="s">
        <v>2389</v>
      </c>
      <c r="C912" s="2" t="s">
        <v>6</v>
      </c>
      <c r="D912" s="3" t="n">
        <v>19797</v>
      </c>
    </row>
    <row r="913" customFormat="false" ht="15" hidden="false" customHeight="false" outlineLevel="0" collapsed="false">
      <c r="A913" s="1" t="s">
        <v>2390</v>
      </c>
      <c r="B913" s="1" t="s">
        <v>2391</v>
      </c>
      <c r="C913" s="2" t="s">
        <v>2392</v>
      </c>
      <c r="D913" s="3" t="n">
        <v>19812</v>
      </c>
    </row>
    <row r="914" customFormat="false" ht="15" hidden="false" customHeight="false" outlineLevel="0" collapsed="false">
      <c r="A914" s="1" t="s">
        <v>2393</v>
      </c>
      <c r="B914" s="1" t="s">
        <v>2394</v>
      </c>
      <c r="C914" s="2" t="s">
        <v>838</v>
      </c>
      <c r="D914" s="3" t="n">
        <v>31025</v>
      </c>
    </row>
    <row r="915" customFormat="false" ht="15" hidden="false" customHeight="false" outlineLevel="0" collapsed="false">
      <c r="A915" s="1" t="s">
        <v>2395</v>
      </c>
      <c r="B915" s="1" t="s">
        <v>2396</v>
      </c>
      <c r="C915" s="2" t="s">
        <v>2397</v>
      </c>
      <c r="D915" s="3" t="n">
        <v>38519</v>
      </c>
    </row>
    <row r="916" customFormat="false" ht="15" hidden="false" customHeight="false" outlineLevel="0" collapsed="false">
      <c r="A916" s="1" t="s">
        <v>2398</v>
      </c>
      <c r="B916" s="1" t="s">
        <v>2399</v>
      </c>
      <c r="C916" s="2" t="s">
        <v>838</v>
      </c>
      <c r="D916" s="3" t="n">
        <v>19813</v>
      </c>
    </row>
    <row r="917" customFormat="false" ht="15" hidden="false" customHeight="false" outlineLevel="0" collapsed="false">
      <c r="A917" s="1" t="s">
        <v>2400</v>
      </c>
      <c r="B917" s="1" t="s">
        <v>2401</v>
      </c>
      <c r="C917" s="2" t="s">
        <v>6</v>
      </c>
      <c r="D917" s="3" t="n">
        <v>19798</v>
      </c>
    </row>
    <row r="918" customFormat="false" ht="15" hidden="false" customHeight="false" outlineLevel="0" collapsed="false">
      <c r="A918" s="1" t="s">
        <v>2402</v>
      </c>
      <c r="B918" s="1" t="s">
        <v>2403</v>
      </c>
      <c r="D918" s="3" t="n">
        <v>19799</v>
      </c>
    </row>
    <row r="919" customFormat="false" ht="15" hidden="false" customHeight="false" outlineLevel="0" collapsed="false">
      <c r="A919" s="1" t="s">
        <v>2404</v>
      </c>
      <c r="B919" s="1" t="s">
        <v>2405</v>
      </c>
      <c r="C919" s="2" t="s">
        <v>2406</v>
      </c>
      <c r="D919" s="3" t="n">
        <v>19800</v>
      </c>
    </row>
    <row r="920" customFormat="false" ht="15" hidden="false" customHeight="false" outlineLevel="0" collapsed="false">
      <c r="A920" s="1" t="s">
        <v>2407</v>
      </c>
      <c r="B920" s="1" t="s">
        <v>2408</v>
      </c>
      <c r="C920" s="2" t="s">
        <v>2409</v>
      </c>
      <c r="D920" s="3" t="n">
        <v>19801</v>
      </c>
    </row>
    <row r="921" customFormat="false" ht="15" hidden="false" customHeight="false" outlineLevel="0" collapsed="false">
      <c r="A921" s="1" t="s">
        <v>2410</v>
      </c>
      <c r="B921" s="1" t="s">
        <v>2411</v>
      </c>
      <c r="C921" s="2" t="s">
        <v>2406</v>
      </c>
      <c r="D921" s="3" t="n">
        <v>19802</v>
      </c>
    </row>
    <row r="922" customFormat="false" ht="15" hidden="false" customHeight="false" outlineLevel="0" collapsed="false">
      <c r="A922" s="1" t="s">
        <v>2412</v>
      </c>
      <c r="B922" s="1" t="s">
        <v>2413</v>
      </c>
      <c r="C922" s="2" t="s">
        <v>6</v>
      </c>
      <c r="D922" s="3" t="n">
        <v>19803</v>
      </c>
    </row>
    <row r="923" customFormat="false" ht="15" hidden="false" customHeight="false" outlineLevel="0" collapsed="false">
      <c r="A923" s="1" t="s">
        <v>2414</v>
      </c>
      <c r="B923" s="1" t="s">
        <v>2415</v>
      </c>
      <c r="C923" s="2" t="s">
        <v>2416</v>
      </c>
      <c r="D923" s="3" t="n">
        <v>19804</v>
      </c>
    </row>
    <row r="924" customFormat="false" ht="15" hidden="false" customHeight="false" outlineLevel="0" collapsed="false">
      <c r="A924" s="1" t="s">
        <v>2417</v>
      </c>
      <c r="B924" s="1" t="s">
        <v>2418</v>
      </c>
      <c r="C924" s="2" t="s">
        <v>2419</v>
      </c>
      <c r="D924" s="3" t="n">
        <v>19805</v>
      </c>
    </row>
    <row r="925" customFormat="false" ht="15" hidden="false" customHeight="false" outlineLevel="0" collapsed="false">
      <c r="A925" s="1" t="s">
        <v>2420</v>
      </c>
      <c r="B925" s="1" t="s">
        <v>2421</v>
      </c>
      <c r="D925" s="3" t="n">
        <v>19806</v>
      </c>
    </row>
    <row r="926" customFormat="false" ht="15" hidden="false" customHeight="false" outlineLevel="0" collapsed="false">
      <c r="A926" s="1" t="s">
        <v>2422</v>
      </c>
      <c r="B926" s="1" t="s">
        <v>2423</v>
      </c>
      <c r="C926" s="2" t="s">
        <v>2424</v>
      </c>
      <c r="D926" s="3" t="n">
        <v>19808</v>
      </c>
    </row>
    <row r="927" customFormat="false" ht="15" hidden="false" customHeight="false" outlineLevel="0" collapsed="false">
      <c r="A927" s="1" t="s">
        <v>2425</v>
      </c>
      <c r="B927" s="1" t="s">
        <v>2426</v>
      </c>
      <c r="C927" s="2" t="s">
        <v>2427</v>
      </c>
      <c r="D927" s="3" t="n">
        <v>19810</v>
      </c>
    </row>
    <row r="928" customFormat="false" ht="15" hidden="false" customHeight="false" outlineLevel="0" collapsed="false">
      <c r="A928" s="1" t="s">
        <v>2428</v>
      </c>
      <c r="B928" s="1" t="s">
        <v>2429</v>
      </c>
      <c r="C928" s="2" t="s">
        <v>2430</v>
      </c>
      <c r="D928" s="3" t="n">
        <v>19807</v>
      </c>
    </row>
    <row r="929" customFormat="false" ht="15" hidden="false" customHeight="true" outlineLevel="0" collapsed="false">
      <c r="A929" s="1" t="s">
        <v>2431</v>
      </c>
      <c r="B929" s="1" t="s">
        <v>2432</v>
      </c>
      <c r="C929" s="2" t="s">
        <v>2433</v>
      </c>
      <c r="D929" s="3" t="n">
        <v>19809</v>
      </c>
    </row>
    <row r="930" customFormat="false" ht="15" hidden="false" customHeight="false" outlineLevel="0" collapsed="false">
      <c r="A930" s="1" t="s">
        <v>2434</v>
      </c>
      <c r="B930" s="1" t="s">
        <v>2435</v>
      </c>
      <c r="D930" s="3" t="n">
        <v>19811</v>
      </c>
    </row>
    <row r="931" customFormat="false" ht="15" hidden="false" customHeight="false" outlineLevel="0" collapsed="false">
      <c r="A931" s="1" t="s">
        <v>2436</v>
      </c>
      <c r="B931" s="1" t="s">
        <v>2437</v>
      </c>
      <c r="C931" s="2" t="s">
        <v>2438</v>
      </c>
      <c r="D931" s="3" t="n">
        <v>19814</v>
      </c>
    </row>
    <row r="932" customFormat="false" ht="15" hidden="false" customHeight="false" outlineLevel="0" collapsed="false">
      <c r="A932" s="1" t="s">
        <v>2439</v>
      </c>
      <c r="B932" s="1" t="s">
        <v>2440</v>
      </c>
      <c r="C932" s="2" t="s">
        <v>2441</v>
      </c>
      <c r="D932" s="3" t="n">
        <v>24423</v>
      </c>
    </row>
    <row r="933" customFormat="false" ht="15" hidden="false" customHeight="false" outlineLevel="0" collapsed="false">
      <c r="A933" s="1" t="s">
        <v>2442</v>
      </c>
      <c r="B933" s="1" t="s">
        <v>2443</v>
      </c>
      <c r="C933" s="2" t="s">
        <v>1264</v>
      </c>
      <c r="D933" s="3" t="n">
        <v>24424</v>
      </c>
    </row>
    <row r="934" customFormat="false" ht="15" hidden="false" customHeight="false" outlineLevel="0" collapsed="false">
      <c r="A934" s="1" t="s">
        <v>2444</v>
      </c>
      <c r="B934" s="1" t="s">
        <v>2445</v>
      </c>
      <c r="C934" s="2" t="s">
        <v>2446</v>
      </c>
      <c r="D934" s="3" t="n">
        <v>6442</v>
      </c>
    </row>
    <row r="935" customFormat="false" ht="15" hidden="false" customHeight="false" outlineLevel="0" collapsed="false">
      <c r="A935" s="1" t="s">
        <v>2447</v>
      </c>
      <c r="B935" s="1" t="s">
        <v>2448</v>
      </c>
      <c r="C935" s="2" t="s">
        <v>2449</v>
      </c>
      <c r="D935" s="3" t="n">
        <v>31029</v>
      </c>
    </row>
    <row r="936" customFormat="false" ht="15" hidden="false" customHeight="false" outlineLevel="0" collapsed="false">
      <c r="A936" s="1" t="s">
        <v>2450</v>
      </c>
      <c r="B936" s="1" t="s">
        <v>2451</v>
      </c>
      <c r="C936" s="2" t="s">
        <v>2452</v>
      </c>
      <c r="D936" s="3" t="n">
        <v>45863</v>
      </c>
    </row>
    <row r="937" customFormat="false" ht="15" hidden="false" customHeight="false" outlineLevel="0" collapsed="false">
      <c r="A937" s="1" t="s">
        <v>2453</v>
      </c>
      <c r="B937" s="1" t="s">
        <v>2454</v>
      </c>
      <c r="C937" s="2" t="s">
        <v>2455</v>
      </c>
      <c r="D937" s="3" t="n">
        <v>42575</v>
      </c>
    </row>
    <row r="938" customFormat="false" ht="15" hidden="false" customHeight="false" outlineLevel="0" collapsed="false">
      <c r="A938" s="1" t="s">
        <v>2456</v>
      </c>
      <c r="B938" s="1" t="s">
        <v>2457</v>
      </c>
      <c r="C938" s="2" t="s">
        <v>2458</v>
      </c>
      <c r="D938" s="3" t="n">
        <v>31553</v>
      </c>
    </row>
    <row r="939" customFormat="false" ht="15" hidden="false" customHeight="false" outlineLevel="0" collapsed="false">
      <c r="A939" s="1" t="s">
        <v>2459</v>
      </c>
      <c r="B939" s="1" t="s">
        <v>2460</v>
      </c>
      <c r="C939" s="2" t="s">
        <v>6</v>
      </c>
      <c r="D939" s="3" t="n">
        <v>38353</v>
      </c>
    </row>
    <row r="940" customFormat="false" ht="12.75" hidden="false" customHeight="true" outlineLevel="0" collapsed="false">
      <c r="A940" s="1" t="s">
        <v>2461</v>
      </c>
      <c r="B940" s="1" t="s">
        <v>2462</v>
      </c>
      <c r="C940" s="2" t="s">
        <v>2463</v>
      </c>
      <c r="D940" s="3" t="n">
        <v>19820</v>
      </c>
    </row>
    <row r="941" customFormat="false" ht="15" hidden="false" customHeight="false" outlineLevel="0" collapsed="false">
      <c r="A941" s="1" t="s">
        <v>2464</v>
      </c>
      <c r="B941" s="1" t="s">
        <v>2465</v>
      </c>
      <c r="D941" s="3" t="n">
        <v>19822</v>
      </c>
    </row>
    <row r="942" customFormat="false" ht="15" hidden="false" customHeight="false" outlineLevel="0" collapsed="false">
      <c r="A942" s="1" t="s">
        <v>2466</v>
      </c>
      <c r="B942" s="1" t="s">
        <v>2467</v>
      </c>
      <c r="C942" s="2" t="s">
        <v>2468</v>
      </c>
      <c r="D942" s="3" t="n">
        <v>19821</v>
      </c>
    </row>
    <row r="943" customFormat="false" ht="15" hidden="false" customHeight="false" outlineLevel="0" collapsed="false">
      <c r="A943" s="1" t="s">
        <v>2469</v>
      </c>
      <c r="B943" s="1" t="s">
        <v>2470</v>
      </c>
      <c r="C943" s="2" t="s">
        <v>2120</v>
      </c>
      <c r="D943" s="3" t="n">
        <v>10209</v>
      </c>
    </row>
    <row r="944" customFormat="false" ht="15" hidden="false" customHeight="false" outlineLevel="0" collapsed="false">
      <c r="A944" s="1" t="s">
        <v>2471</v>
      </c>
      <c r="B944" s="1" t="s">
        <v>2472</v>
      </c>
      <c r="C944" s="2" t="s">
        <v>2473</v>
      </c>
      <c r="D944" s="3" t="n">
        <v>42834</v>
      </c>
    </row>
    <row r="945" customFormat="false" ht="15" hidden="false" customHeight="false" outlineLevel="0" collapsed="false">
      <c r="A945" s="1" t="s">
        <v>2474</v>
      </c>
      <c r="B945" s="1" t="s">
        <v>2475</v>
      </c>
      <c r="C945" s="2" t="s">
        <v>2476</v>
      </c>
      <c r="D945" s="3" t="n">
        <v>19823</v>
      </c>
    </row>
    <row r="946" customFormat="false" ht="15" hidden="false" customHeight="false" outlineLevel="0" collapsed="false">
      <c r="A946" s="1" t="s">
        <v>2477</v>
      </c>
      <c r="B946" s="1" t="s">
        <v>2478</v>
      </c>
      <c r="C946" s="2" t="s">
        <v>2479</v>
      </c>
      <c r="D946" s="3" t="n">
        <v>19824</v>
      </c>
    </row>
    <row r="947" customFormat="false" ht="15" hidden="false" customHeight="false" outlineLevel="0" collapsed="false">
      <c r="A947" s="1" t="s">
        <v>2480</v>
      </c>
      <c r="B947" s="1" t="s">
        <v>2481</v>
      </c>
      <c r="C947" s="2" t="s">
        <v>48</v>
      </c>
      <c r="D947" s="3" t="n">
        <v>25732</v>
      </c>
    </row>
    <row r="948" customFormat="false" ht="15" hidden="false" customHeight="false" outlineLevel="0" collapsed="false">
      <c r="A948" s="1" t="s">
        <v>2482</v>
      </c>
      <c r="B948" s="1" t="s">
        <v>2483</v>
      </c>
      <c r="C948" s="2" t="s">
        <v>2484</v>
      </c>
      <c r="D948" s="3" t="n">
        <v>19825</v>
      </c>
    </row>
    <row r="949" customFormat="false" ht="15" hidden="false" customHeight="false" outlineLevel="0" collapsed="false">
      <c r="A949" s="1" t="s">
        <v>2485</v>
      </c>
      <c r="B949" s="1" t="s">
        <v>2486</v>
      </c>
      <c r="C949" s="2" t="s">
        <v>2487</v>
      </c>
      <c r="D949" s="3" t="n">
        <v>19827</v>
      </c>
    </row>
    <row r="950" customFormat="false" ht="15" hidden="false" customHeight="false" outlineLevel="0" collapsed="false">
      <c r="A950" s="1" t="s">
        <v>2488</v>
      </c>
      <c r="B950" s="1" t="s">
        <v>2489</v>
      </c>
      <c r="C950" s="2" t="s">
        <v>2490</v>
      </c>
      <c r="D950" s="3" t="n">
        <v>19826</v>
      </c>
    </row>
    <row r="951" customFormat="false" ht="15" hidden="false" customHeight="false" outlineLevel="0" collapsed="false">
      <c r="A951" s="1" t="s">
        <v>2491</v>
      </c>
      <c r="B951" s="1" t="s">
        <v>2492</v>
      </c>
      <c r="C951" s="2" t="s">
        <v>2493</v>
      </c>
      <c r="D951" s="3" t="n">
        <v>1607</v>
      </c>
    </row>
    <row r="952" customFormat="false" ht="15" hidden="false" customHeight="false" outlineLevel="0" collapsed="false">
      <c r="A952" s="1" t="s">
        <v>2494</v>
      </c>
      <c r="B952" s="1" t="s">
        <v>2495</v>
      </c>
      <c r="C952" s="2" t="s">
        <v>2496</v>
      </c>
      <c r="D952" s="3" t="n">
        <v>19815</v>
      </c>
    </row>
    <row r="953" customFormat="false" ht="15" hidden="false" customHeight="false" outlineLevel="0" collapsed="false">
      <c r="A953" s="1" t="s">
        <v>2497</v>
      </c>
      <c r="B953" s="1" t="s">
        <v>2498</v>
      </c>
      <c r="C953" s="2" t="s">
        <v>1584</v>
      </c>
      <c r="D953" s="3" t="n">
        <v>19816</v>
      </c>
    </row>
    <row r="954" customFormat="false" ht="15" hidden="false" customHeight="false" outlineLevel="0" collapsed="false">
      <c r="A954" s="1" t="s">
        <v>2499</v>
      </c>
      <c r="B954" s="1" t="s">
        <v>2500</v>
      </c>
      <c r="C954" s="2" t="s">
        <v>2501</v>
      </c>
      <c r="D954" s="3" t="n">
        <v>1608</v>
      </c>
    </row>
    <row r="955" customFormat="false" ht="15" hidden="false" customHeight="false" outlineLevel="0" collapsed="false">
      <c r="A955" s="1" t="s">
        <v>2502</v>
      </c>
      <c r="B955" s="1" t="s">
        <v>2503</v>
      </c>
      <c r="C955" s="2" t="s">
        <v>6</v>
      </c>
      <c r="D955" s="3" t="n">
        <v>1609</v>
      </c>
    </row>
    <row r="956" customFormat="false" ht="15" hidden="false" customHeight="false" outlineLevel="0" collapsed="false">
      <c r="A956" s="1" t="s">
        <v>2504</v>
      </c>
      <c r="B956" s="1" t="s">
        <v>2505</v>
      </c>
      <c r="C956" s="2" t="s">
        <v>2506</v>
      </c>
      <c r="D956" s="3" t="n">
        <v>19817</v>
      </c>
    </row>
    <row r="957" customFormat="false" ht="15" hidden="false" customHeight="false" outlineLevel="0" collapsed="false">
      <c r="A957" s="1" t="s">
        <v>2507</v>
      </c>
      <c r="B957" s="1" t="s">
        <v>2508</v>
      </c>
      <c r="C957" s="2" t="s">
        <v>6</v>
      </c>
      <c r="D957" s="3" t="n">
        <v>1610</v>
      </c>
    </row>
    <row r="958" customFormat="false" ht="15" hidden="false" customHeight="true" outlineLevel="0" collapsed="false">
      <c r="A958" s="1" t="s">
        <v>2509</v>
      </c>
      <c r="B958" s="1" t="s">
        <v>2510</v>
      </c>
      <c r="C958" s="2" t="s">
        <v>6</v>
      </c>
      <c r="D958" s="3" t="n">
        <v>1611</v>
      </c>
    </row>
    <row r="959" customFormat="false" ht="15" hidden="false" customHeight="false" outlineLevel="0" collapsed="false">
      <c r="A959" s="1" t="s">
        <v>2511</v>
      </c>
      <c r="B959" s="1" t="s">
        <v>2512</v>
      </c>
      <c r="C959" s="2" t="s">
        <v>2513</v>
      </c>
      <c r="D959" s="3" t="n">
        <v>29954</v>
      </c>
    </row>
    <row r="960" customFormat="false" ht="15" hidden="false" customHeight="false" outlineLevel="0" collapsed="false">
      <c r="A960" s="1" t="s">
        <v>2514</v>
      </c>
      <c r="B960" s="1" t="s">
        <v>2515</v>
      </c>
      <c r="C960" s="2" t="s">
        <v>6</v>
      </c>
      <c r="D960" s="3" t="n">
        <v>19818</v>
      </c>
    </row>
    <row r="961" customFormat="false" ht="15" hidden="false" customHeight="false" outlineLevel="0" collapsed="false">
      <c r="A961" s="1" t="s">
        <v>2516</v>
      </c>
      <c r="B961" s="1" t="s">
        <v>2517</v>
      </c>
      <c r="C961" s="2" t="s">
        <v>6</v>
      </c>
      <c r="D961" s="3" t="n">
        <v>1612</v>
      </c>
    </row>
    <row r="962" customFormat="false" ht="12.75" hidden="false" customHeight="true" outlineLevel="0" collapsed="false">
      <c r="A962" s="1" t="s">
        <v>2518</v>
      </c>
      <c r="B962" s="1" t="s">
        <v>2519</v>
      </c>
      <c r="C962" s="2" t="s">
        <v>6</v>
      </c>
      <c r="D962" s="3" t="n">
        <v>1613</v>
      </c>
    </row>
    <row r="963" customFormat="false" ht="12.75" hidden="false" customHeight="true" outlineLevel="0" collapsed="false">
      <c r="A963" s="1" t="s">
        <v>2520</v>
      </c>
      <c r="B963" s="1" t="s">
        <v>2521</v>
      </c>
      <c r="C963" s="2" t="s">
        <v>6</v>
      </c>
      <c r="D963" s="3" t="n">
        <v>19819</v>
      </c>
    </row>
    <row r="964" customFormat="false" ht="15" hidden="false" customHeight="false" outlineLevel="0" collapsed="false">
      <c r="A964" s="1" t="s">
        <v>2522</v>
      </c>
      <c r="B964" s="1" t="s">
        <v>2523</v>
      </c>
      <c r="C964" s="2" t="s">
        <v>2524</v>
      </c>
      <c r="D964" s="3" t="n">
        <v>38520</v>
      </c>
    </row>
    <row r="965" customFormat="false" ht="15" hidden="false" customHeight="false" outlineLevel="0" collapsed="false">
      <c r="A965" s="1" t="s">
        <v>2525</v>
      </c>
      <c r="B965" s="1" t="s">
        <v>2526</v>
      </c>
      <c r="C965" s="2" t="s">
        <v>2527</v>
      </c>
      <c r="D965" s="3" t="n">
        <v>1614</v>
      </c>
    </row>
    <row r="966" customFormat="false" ht="15" hidden="false" customHeight="true" outlineLevel="0" collapsed="false">
      <c r="A966" s="1" t="s">
        <v>2528</v>
      </c>
      <c r="B966" s="1" t="s">
        <v>2529</v>
      </c>
      <c r="C966" s="2" t="s">
        <v>2530</v>
      </c>
      <c r="D966" s="3" t="n">
        <v>1615</v>
      </c>
    </row>
    <row r="967" customFormat="false" ht="15" hidden="false" customHeight="false" outlineLevel="0" collapsed="false">
      <c r="A967" s="1" t="s">
        <v>2531</v>
      </c>
      <c r="B967" s="1" t="s">
        <v>2532</v>
      </c>
      <c r="C967" s="2" t="s">
        <v>1277</v>
      </c>
      <c r="D967" s="3" t="n">
        <v>45905</v>
      </c>
    </row>
    <row r="968" customFormat="false" ht="15" hidden="false" customHeight="false" outlineLevel="0" collapsed="false">
      <c r="A968" s="1" t="s">
        <v>2533</v>
      </c>
      <c r="B968" s="1" t="s">
        <v>2534</v>
      </c>
      <c r="C968" s="2" t="s">
        <v>6</v>
      </c>
      <c r="D968" s="3" t="n">
        <v>1616</v>
      </c>
    </row>
    <row r="969" customFormat="false" ht="15" hidden="false" customHeight="false" outlineLevel="0" collapsed="false">
      <c r="A969" s="1" t="s">
        <v>2535</v>
      </c>
      <c r="B969" s="1" t="s">
        <v>2536</v>
      </c>
      <c r="C969" s="2" t="s">
        <v>2537</v>
      </c>
      <c r="D969" s="3" t="n">
        <v>38521</v>
      </c>
    </row>
    <row r="970" customFormat="false" ht="15" hidden="false" customHeight="true" outlineLevel="0" collapsed="false">
      <c r="A970" s="1" t="s">
        <v>2538</v>
      </c>
      <c r="B970" s="1" t="s">
        <v>2539</v>
      </c>
      <c r="C970" s="2" t="s">
        <v>2540</v>
      </c>
      <c r="D970" s="3" t="n">
        <v>1617</v>
      </c>
    </row>
    <row r="971" customFormat="false" ht="15" hidden="false" customHeight="false" outlineLevel="0" collapsed="false">
      <c r="A971" s="1" t="s">
        <v>2541</v>
      </c>
      <c r="B971" s="1" t="s">
        <v>2542</v>
      </c>
      <c r="C971" s="2" t="s">
        <v>2493</v>
      </c>
      <c r="D971" s="3" t="n">
        <v>31555</v>
      </c>
    </row>
    <row r="972" customFormat="false" ht="15" hidden="false" customHeight="false" outlineLevel="0" collapsed="false">
      <c r="A972" s="1" t="s">
        <v>2543</v>
      </c>
      <c r="B972" s="1" t="s">
        <v>2544</v>
      </c>
      <c r="C972" s="2" t="s">
        <v>2545</v>
      </c>
      <c r="D972" s="3" t="n">
        <v>34435</v>
      </c>
    </row>
    <row r="973" customFormat="false" ht="12.75" hidden="false" customHeight="true" outlineLevel="0" collapsed="false">
      <c r="A973" s="1" t="s">
        <v>2546</v>
      </c>
      <c r="B973" s="1" t="s">
        <v>2547</v>
      </c>
      <c r="C973" s="2" t="s">
        <v>2548</v>
      </c>
      <c r="D973" s="3" t="n">
        <v>1619</v>
      </c>
    </row>
    <row r="974" customFormat="false" ht="15" hidden="false" customHeight="false" outlineLevel="0" collapsed="false">
      <c r="A974" s="1" t="s">
        <v>2549</v>
      </c>
      <c r="B974" s="1" t="s">
        <v>2550</v>
      </c>
      <c r="C974" s="2" t="s">
        <v>6</v>
      </c>
      <c r="D974" s="3" t="n">
        <v>1606</v>
      </c>
    </row>
    <row r="975" customFormat="false" ht="15" hidden="false" customHeight="false" outlineLevel="0" collapsed="false">
      <c r="A975" s="1" t="s">
        <v>2551</v>
      </c>
      <c r="B975" s="1" t="s">
        <v>2552</v>
      </c>
      <c r="C975" s="2" t="s">
        <v>6</v>
      </c>
      <c r="D975" s="3" t="n">
        <v>42612</v>
      </c>
    </row>
    <row r="976" customFormat="false" ht="15" hidden="false" customHeight="false" outlineLevel="0" collapsed="false">
      <c r="A976" s="1" t="s">
        <v>2553</v>
      </c>
      <c r="B976" s="1" t="s">
        <v>2554</v>
      </c>
      <c r="C976" s="2" t="s">
        <v>696</v>
      </c>
      <c r="D976" s="3" t="n">
        <v>1622</v>
      </c>
    </row>
    <row r="977" customFormat="false" ht="15" hidden="false" customHeight="true" outlineLevel="0" collapsed="false">
      <c r="A977" s="1" t="s">
        <v>2555</v>
      </c>
      <c r="B977" s="1" t="s">
        <v>2556</v>
      </c>
      <c r="C977" s="2" t="s">
        <v>2557</v>
      </c>
      <c r="D977" s="3" t="n">
        <v>20716</v>
      </c>
    </row>
    <row r="978" customFormat="false" ht="15" hidden="false" customHeight="false" outlineLevel="0" collapsed="false">
      <c r="A978" s="1" t="s">
        <v>2558</v>
      </c>
      <c r="B978" s="1" t="s">
        <v>2559</v>
      </c>
      <c r="C978" s="2" t="s">
        <v>2560</v>
      </c>
      <c r="D978" s="3" t="n">
        <v>32212</v>
      </c>
    </row>
    <row r="979" customFormat="false" ht="15" hidden="false" customHeight="false" outlineLevel="0" collapsed="false">
      <c r="A979" s="1" t="s">
        <v>2561</v>
      </c>
      <c r="B979" s="1" t="s">
        <v>2562</v>
      </c>
      <c r="C979" s="2" t="s">
        <v>2563</v>
      </c>
      <c r="D979" s="3" t="n">
        <v>6152</v>
      </c>
    </row>
    <row r="980" customFormat="false" ht="15" hidden="false" customHeight="false" outlineLevel="0" collapsed="false">
      <c r="A980" s="1" t="s">
        <v>2564</v>
      </c>
      <c r="B980" s="1" t="s">
        <v>2565</v>
      </c>
      <c r="C980" s="2" t="s">
        <v>2566</v>
      </c>
      <c r="D980" s="3" t="n">
        <v>30014</v>
      </c>
    </row>
    <row r="981" customFormat="false" ht="15" hidden="false" customHeight="false" outlineLevel="0" collapsed="false">
      <c r="A981" s="1" t="s">
        <v>2567</v>
      </c>
      <c r="B981" s="1" t="s">
        <v>2568</v>
      </c>
      <c r="C981" s="2" t="s">
        <v>2569</v>
      </c>
      <c r="D981" s="3" t="n">
        <v>24425</v>
      </c>
    </row>
    <row r="982" customFormat="false" ht="15" hidden="false" customHeight="false" outlineLevel="0" collapsed="false">
      <c r="A982" s="1" t="s">
        <v>2570</v>
      </c>
      <c r="B982" s="1" t="s">
        <v>2571</v>
      </c>
      <c r="C982" s="2" t="s">
        <v>2572</v>
      </c>
      <c r="D982" s="3" t="n">
        <v>24426</v>
      </c>
    </row>
    <row r="983" customFormat="false" ht="15" hidden="false" customHeight="false" outlineLevel="0" collapsed="false">
      <c r="A983" s="1" t="s">
        <v>2573</v>
      </c>
      <c r="B983" s="1" t="s">
        <v>2574</v>
      </c>
      <c r="C983" s="2" t="s">
        <v>2575</v>
      </c>
      <c r="D983" s="3" t="n">
        <v>6397</v>
      </c>
    </row>
    <row r="984" customFormat="false" ht="15" hidden="false" customHeight="false" outlineLevel="0" collapsed="false">
      <c r="A984" s="1" t="s">
        <v>2576</v>
      </c>
      <c r="B984" s="1" t="s">
        <v>2577</v>
      </c>
      <c r="C984" s="2" t="s">
        <v>2578</v>
      </c>
      <c r="D984" s="3" t="n">
        <v>24427</v>
      </c>
    </row>
    <row r="985" customFormat="false" ht="15" hidden="false" customHeight="false" outlineLevel="0" collapsed="false">
      <c r="A985" s="1" t="s">
        <v>2579</v>
      </c>
      <c r="B985" s="1" t="s">
        <v>2580</v>
      </c>
      <c r="C985" s="2" t="s">
        <v>2578</v>
      </c>
      <c r="D985" s="3" t="n">
        <v>24451</v>
      </c>
    </row>
    <row r="986" customFormat="false" ht="15" hidden="false" customHeight="false" outlineLevel="0" collapsed="false">
      <c r="A986" s="1" t="s">
        <v>2581</v>
      </c>
      <c r="B986" s="1" t="s">
        <v>2582</v>
      </c>
      <c r="C986" s="2" t="s">
        <v>2583</v>
      </c>
      <c r="D986" s="3" t="n">
        <v>1592</v>
      </c>
    </row>
    <row r="987" customFormat="false" ht="12.75" hidden="false" customHeight="true" outlineLevel="0" collapsed="false">
      <c r="A987" s="1" t="s">
        <v>2584</v>
      </c>
      <c r="B987" s="1" t="s">
        <v>2585</v>
      </c>
      <c r="C987" s="2" t="s">
        <v>6</v>
      </c>
      <c r="D987" s="3" t="n">
        <v>19828</v>
      </c>
    </row>
    <row r="988" customFormat="false" ht="15" hidden="false" customHeight="false" outlineLevel="0" collapsed="false">
      <c r="A988" s="1" t="s">
        <v>2586</v>
      </c>
      <c r="B988" s="1" t="s">
        <v>2587</v>
      </c>
      <c r="C988" s="2" t="s">
        <v>2588</v>
      </c>
      <c r="D988" s="3" t="n">
        <v>36395</v>
      </c>
    </row>
    <row r="989" customFormat="false" ht="15" hidden="false" customHeight="false" outlineLevel="0" collapsed="false">
      <c r="A989" s="1" t="s">
        <v>2589</v>
      </c>
      <c r="B989" s="1" t="s">
        <v>2590</v>
      </c>
      <c r="C989" s="2" t="s">
        <v>2591</v>
      </c>
      <c r="D989" s="3" t="n">
        <v>19829</v>
      </c>
    </row>
    <row r="990" customFormat="false" ht="15" hidden="false" customHeight="false" outlineLevel="0" collapsed="false">
      <c r="A990" s="1" t="s">
        <v>2592</v>
      </c>
      <c r="B990" s="1" t="s">
        <v>2593</v>
      </c>
      <c r="C990" s="2" t="s">
        <v>387</v>
      </c>
      <c r="D990" s="3" t="n">
        <v>38661</v>
      </c>
    </row>
    <row r="991" customFormat="false" ht="15" hidden="false" customHeight="false" outlineLevel="0" collapsed="false">
      <c r="A991" s="1" t="s">
        <v>2594</v>
      </c>
      <c r="B991" s="1" t="s">
        <v>2595</v>
      </c>
      <c r="C991" s="2" t="s">
        <v>6</v>
      </c>
      <c r="D991" s="3" t="n">
        <v>1807</v>
      </c>
    </row>
    <row r="992" customFormat="false" ht="15" hidden="false" customHeight="false" outlineLevel="0" collapsed="false">
      <c r="A992" s="1" t="s">
        <v>2596</v>
      </c>
      <c r="B992" s="1" t="s">
        <v>2597</v>
      </c>
      <c r="C992" s="2" t="s">
        <v>6</v>
      </c>
      <c r="D992" s="3" t="n">
        <v>38906</v>
      </c>
    </row>
    <row r="993" customFormat="false" ht="15" hidden="false" customHeight="false" outlineLevel="0" collapsed="false">
      <c r="A993" s="1" t="s">
        <v>2598</v>
      </c>
      <c r="B993" s="1" t="s">
        <v>2599</v>
      </c>
      <c r="C993" s="2" t="s">
        <v>2600</v>
      </c>
      <c r="D993" s="3" t="n">
        <v>6083</v>
      </c>
    </row>
    <row r="994" customFormat="false" ht="15" hidden="false" customHeight="false" outlineLevel="0" collapsed="false">
      <c r="A994" s="1" t="s">
        <v>2601</v>
      </c>
      <c r="B994" s="1" t="s">
        <v>2602</v>
      </c>
      <c r="C994" s="2" t="s">
        <v>2603</v>
      </c>
      <c r="D994" s="3" t="n">
        <v>1159</v>
      </c>
    </row>
    <row r="995" customFormat="false" ht="15" hidden="false" customHeight="false" outlineLevel="0" collapsed="false">
      <c r="A995" s="1" t="s">
        <v>2604</v>
      </c>
      <c r="B995" s="1" t="s">
        <v>2605</v>
      </c>
      <c r="C995" s="2" t="s">
        <v>2606</v>
      </c>
      <c r="D995" s="3" t="n">
        <v>31991</v>
      </c>
    </row>
    <row r="996" customFormat="false" ht="15" hidden="false" customHeight="false" outlineLevel="0" collapsed="false">
      <c r="A996" s="1" t="s">
        <v>2607</v>
      </c>
      <c r="B996" s="1" t="s">
        <v>2608</v>
      </c>
      <c r="C996" s="2" t="s">
        <v>2609</v>
      </c>
      <c r="D996" s="3" t="n">
        <v>43638</v>
      </c>
    </row>
    <row r="997" customFormat="false" ht="15" hidden="false" customHeight="false" outlineLevel="0" collapsed="false">
      <c r="A997" s="1" t="s">
        <v>2610</v>
      </c>
      <c r="B997" s="1" t="s">
        <v>2611</v>
      </c>
      <c r="D997" s="3" t="n">
        <v>19830</v>
      </c>
    </row>
    <row r="998" customFormat="false" ht="15" hidden="false" customHeight="false" outlineLevel="0" collapsed="false">
      <c r="A998" s="1" t="s">
        <v>2612</v>
      </c>
      <c r="B998" s="1" t="s">
        <v>2613</v>
      </c>
      <c r="C998" s="2" t="s">
        <v>2614</v>
      </c>
      <c r="D998" s="3" t="n">
        <v>1569</v>
      </c>
    </row>
    <row r="999" customFormat="false" ht="15" hidden="false" customHeight="false" outlineLevel="0" collapsed="false">
      <c r="A999" s="1" t="s">
        <v>2615</v>
      </c>
      <c r="B999" s="1" t="s">
        <v>2616</v>
      </c>
      <c r="C999" s="2" t="s">
        <v>2617</v>
      </c>
      <c r="D999" s="3" t="n">
        <v>39018</v>
      </c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2" t="s">
        <v>2620</v>
      </c>
      <c r="D1000" s="3" t="n">
        <v>39881</v>
      </c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2" t="s">
        <v>2623</v>
      </c>
      <c r="D1001" s="3" t="n">
        <v>29956</v>
      </c>
    </row>
    <row r="1002" customFormat="false" ht="15" hidden="false" customHeight="false" outlineLevel="0" collapsed="false">
      <c r="A1002" s="1" t="s">
        <v>2624</v>
      </c>
      <c r="B1002" s="1" t="s">
        <v>2625</v>
      </c>
      <c r="D1002" s="3" t="n">
        <v>19831</v>
      </c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2" t="s">
        <v>2628</v>
      </c>
      <c r="D1003" s="3" t="n">
        <v>20648</v>
      </c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2" t="s">
        <v>2631</v>
      </c>
      <c r="D1004" s="3" t="n">
        <v>24429</v>
      </c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2" t="s">
        <v>2634</v>
      </c>
      <c r="D1005" s="3" t="n">
        <v>24430</v>
      </c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2" t="s">
        <v>2637</v>
      </c>
      <c r="D1006" s="3" t="n">
        <v>19832</v>
      </c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2" t="s">
        <v>6</v>
      </c>
      <c r="D1007" s="3" t="n">
        <v>1625</v>
      </c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2" t="s">
        <v>6</v>
      </c>
      <c r="D1008" s="3" t="n">
        <v>1626</v>
      </c>
    </row>
    <row r="1009" customFormat="false" ht="15" hidden="false" customHeight="true" outlineLevel="0" collapsed="false">
      <c r="A1009" s="1" t="s">
        <v>2642</v>
      </c>
      <c r="B1009" s="1" t="s">
        <v>2643</v>
      </c>
      <c r="C1009" s="2" t="s">
        <v>2644</v>
      </c>
      <c r="D1009" s="3" t="n">
        <v>29962</v>
      </c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2" t="s">
        <v>2647</v>
      </c>
      <c r="D1010" s="3" t="n">
        <v>1627</v>
      </c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2" t="s">
        <v>6</v>
      </c>
      <c r="D1011" s="3" t="n">
        <v>34436</v>
      </c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2" t="s">
        <v>6</v>
      </c>
      <c r="D1012" s="3" t="n">
        <v>1624</v>
      </c>
    </row>
    <row r="1013" customFormat="false" ht="12.75" hidden="false" customHeight="true" outlineLevel="0" collapsed="false">
      <c r="A1013" s="1" t="s">
        <v>2652</v>
      </c>
      <c r="B1013" s="1" t="s">
        <v>2653</v>
      </c>
      <c r="C1013" s="2" t="s">
        <v>6</v>
      </c>
      <c r="D1013" s="3" t="n">
        <v>1628</v>
      </c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2" t="s">
        <v>2656</v>
      </c>
      <c r="D1014" s="3" t="n">
        <v>19833</v>
      </c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2" t="s">
        <v>2659</v>
      </c>
      <c r="D1015" s="3" t="n">
        <v>38905</v>
      </c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2" t="s">
        <v>2662</v>
      </c>
      <c r="D1016" s="3" t="n">
        <v>45864</v>
      </c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2" t="s">
        <v>1493</v>
      </c>
      <c r="D1017" s="3" t="n">
        <v>1244</v>
      </c>
    </row>
    <row r="1018" customFormat="false" ht="15" hidden="false" customHeight="false" outlineLevel="0" collapsed="false">
      <c r="A1018" s="1" t="s">
        <v>2665</v>
      </c>
      <c r="B1018" s="1" t="s">
        <v>2666</v>
      </c>
      <c r="D1018" s="3" t="n">
        <v>19834</v>
      </c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2" t="s">
        <v>2669</v>
      </c>
      <c r="D1019" s="3" t="n">
        <v>24428</v>
      </c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2" t="s">
        <v>2672</v>
      </c>
      <c r="D1020" s="3" t="n">
        <v>1097</v>
      </c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2" t="s">
        <v>511</v>
      </c>
      <c r="D1021" s="3" t="n">
        <v>19835</v>
      </c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2" t="s">
        <v>2677</v>
      </c>
      <c r="D1022" s="3" t="n">
        <v>32257</v>
      </c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2" t="s">
        <v>2575</v>
      </c>
      <c r="D1023" s="3" t="n">
        <v>6449</v>
      </c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2" t="s">
        <v>2321</v>
      </c>
      <c r="D1024" s="3" t="n">
        <v>19836</v>
      </c>
    </row>
    <row r="1025" customFormat="false" ht="15" hidden="false" customHeight="false" outlineLevel="0" collapsed="false">
      <c r="A1025" s="1" t="s">
        <v>2682</v>
      </c>
      <c r="B1025" s="1" t="s">
        <v>2683</v>
      </c>
      <c r="D1025" s="3" t="n">
        <v>19838</v>
      </c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2" t="s">
        <v>2686</v>
      </c>
      <c r="D1026" s="3" t="n">
        <v>42479</v>
      </c>
    </row>
    <row r="1027" customFormat="false" ht="15" hidden="false" customHeight="false" outlineLevel="0" collapsed="false">
      <c r="A1027" s="1" t="s">
        <v>2687</v>
      </c>
      <c r="B1027" s="1" t="s">
        <v>2688</v>
      </c>
      <c r="D1027" s="3" t="n">
        <v>19837</v>
      </c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2" t="s">
        <v>6</v>
      </c>
      <c r="D1028" s="3" t="n">
        <v>19839</v>
      </c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2" t="s">
        <v>2693</v>
      </c>
      <c r="D1029" s="3" t="n">
        <v>19840</v>
      </c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2" t="s">
        <v>2696</v>
      </c>
      <c r="D1030" s="3" t="n">
        <v>24431</v>
      </c>
    </row>
    <row r="1031" customFormat="false" ht="15" hidden="false" customHeight="true" outlineLevel="0" collapsed="false">
      <c r="A1031" s="1" t="s">
        <v>2697</v>
      </c>
      <c r="B1031" s="1" t="s">
        <v>2698</v>
      </c>
      <c r="C1031" s="2" t="s">
        <v>2699</v>
      </c>
      <c r="D1031" s="3" t="n">
        <v>24432</v>
      </c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2" t="s">
        <v>2702</v>
      </c>
      <c r="D1032" s="3" t="n">
        <v>19841</v>
      </c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2" t="s">
        <v>2705</v>
      </c>
      <c r="D1033" s="3" t="n">
        <v>31554</v>
      </c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2" t="s">
        <v>2708</v>
      </c>
      <c r="D1034" s="3" t="n">
        <v>19842</v>
      </c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2" t="s">
        <v>2711</v>
      </c>
      <c r="D1035" s="3" t="n">
        <v>38970</v>
      </c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2" t="s">
        <v>2714</v>
      </c>
      <c r="D1036" s="3" t="n">
        <v>29955</v>
      </c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2" t="s">
        <v>2717</v>
      </c>
      <c r="D1037" s="3" t="n">
        <v>38522</v>
      </c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2" t="s">
        <v>2720</v>
      </c>
      <c r="D1038" s="3" t="n">
        <v>1861</v>
      </c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2" t="s">
        <v>6</v>
      </c>
      <c r="D1039" s="3" t="n">
        <v>1635</v>
      </c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2" t="s">
        <v>6</v>
      </c>
      <c r="D1040" s="3" t="n">
        <v>19843</v>
      </c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2" t="s">
        <v>2727</v>
      </c>
      <c r="D1041" s="3" t="n">
        <v>39019</v>
      </c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2" t="s">
        <v>2730</v>
      </c>
      <c r="D1042" s="3" t="n">
        <v>34439</v>
      </c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2" t="s">
        <v>6</v>
      </c>
      <c r="D1043" s="3" t="n">
        <v>32258</v>
      </c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2" t="s">
        <v>48</v>
      </c>
      <c r="D1044" s="3" t="n">
        <v>38950</v>
      </c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2" t="s">
        <v>6</v>
      </c>
      <c r="D1045" s="3" t="n">
        <v>34437</v>
      </c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2" t="s">
        <v>6</v>
      </c>
      <c r="D1046" s="3" t="n">
        <v>38951</v>
      </c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2" t="s">
        <v>182</v>
      </c>
      <c r="D1047" s="3" t="n">
        <v>34438</v>
      </c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2" t="s">
        <v>1543</v>
      </c>
      <c r="D1048" s="3" t="n">
        <v>42711</v>
      </c>
    </row>
    <row r="1049" customFormat="false" ht="15" hidden="false" customHeight="true" outlineLevel="0" collapsed="false">
      <c r="A1049" s="1" t="s">
        <v>2743</v>
      </c>
      <c r="B1049" s="1" t="s">
        <v>2744</v>
      </c>
      <c r="C1049" s="2" t="s">
        <v>6</v>
      </c>
      <c r="D1049" s="3" t="n">
        <v>1809</v>
      </c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2" t="s">
        <v>2747</v>
      </c>
      <c r="D1050" s="3" t="n">
        <v>19844</v>
      </c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2" t="s">
        <v>6</v>
      </c>
      <c r="D1051" s="3" t="n">
        <v>43371</v>
      </c>
    </row>
    <row r="1052" customFormat="false" ht="15" hidden="false" customHeight="true" outlineLevel="0" collapsed="false">
      <c r="A1052" s="1" t="s">
        <v>2750</v>
      </c>
      <c r="B1052" s="1" t="s">
        <v>2751</v>
      </c>
      <c r="D1052" s="3" t="n">
        <v>1808</v>
      </c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2" t="s">
        <v>2754</v>
      </c>
      <c r="D1053" s="3" t="n">
        <v>1810</v>
      </c>
    </row>
    <row r="1054" customFormat="false" ht="15" hidden="false" customHeight="true" outlineLevel="0" collapsed="false">
      <c r="A1054" s="1" t="s">
        <v>2755</v>
      </c>
      <c r="B1054" s="1" t="s">
        <v>2756</v>
      </c>
      <c r="C1054" s="2" t="s">
        <v>2757</v>
      </c>
      <c r="D1054" s="3" t="n">
        <v>19845</v>
      </c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2" t="s">
        <v>2760</v>
      </c>
      <c r="D1055" s="3" t="n">
        <v>1855</v>
      </c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2" t="s">
        <v>2763</v>
      </c>
      <c r="D1056" s="3" t="n">
        <v>1856</v>
      </c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2" t="s">
        <v>6</v>
      </c>
      <c r="D1057" s="3" t="n">
        <v>1854</v>
      </c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2" t="s">
        <v>2768</v>
      </c>
      <c r="D1058" s="3" t="n">
        <v>1189</v>
      </c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2" t="s">
        <v>2771</v>
      </c>
      <c r="D1059" s="3" t="n">
        <v>19846</v>
      </c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2" t="s">
        <v>2774</v>
      </c>
      <c r="D1060" s="3" t="n">
        <v>1451</v>
      </c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2" t="s">
        <v>2777</v>
      </c>
      <c r="D1061" s="3" t="n">
        <v>29922</v>
      </c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2" t="s">
        <v>2780</v>
      </c>
      <c r="D1062" s="3" t="n">
        <v>38662</v>
      </c>
    </row>
    <row r="1063" customFormat="false" ht="15" hidden="false" customHeight="false" outlineLevel="0" collapsed="false">
      <c r="A1063" s="1" t="s">
        <v>2781</v>
      </c>
      <c r="B1063" s="1" t="s">
        <v>2782</v>
      </c>
      <c r="D1063" s="3" t="n">
        <v>20294</v>
      </c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2" t="s">
        <v>2785</v>
      </c>
      <c r="D1064" s="3" t="n">
        <v>38663</v>
      </c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2" t="s">
        <v>2788</v>
      </c>
      <c r="D1065" s="3" t="n">
        <v>29982</v>
      </c>
    </row>
    <row r="1066" customFormat="false" ht="15" hidden="false" customHeight="true" outlineLevel="0" collapsed="false">
      <c r="A1066" s="1" t="s">
        <v>2789</v>
      </c>
      <c r="B1066" s="1" t="s">
        <v>2790</v>
      </c>
      <c r="C1066" s="2" t="s">
        <v>2791</v>
      </c>
      <c r="D1066" s="3" t="n">
        <v>29921</v>
      </c>
    </row>
    <row r="1067" customFormat="false" ht="12.75" hidden="false" customHeight="true" outlineLevel="0" collapsed="false">
      <c r="A1067" s="1" t="s">
        <v>2792</v>
      </c>
      <c r="B1067" s="1" t="s">
        <v>2793</v>
      </c>
      <c r="C1067" s="2" t="s">
        <v>6</v>
      </c>
      <c r="D1067" s="3" t="n">
        <v>1789</v>
      </c>
    </row>
    <row r="1068" customFormat="false" ht="15" hidden="false" customHeight="false" outlineLevel="0" collapsed="false">
      <c r="A1068" s="1" t="s">
        <v>2794</v>
      </c>
      <c r="B1068" s="1" t="s">
        <v>2795</v>
      </c>
      <c r="D1068" s="3" t="n">
        <v>38523</v>
      </c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2" t="s">
        <v>6</v>
      </c>
      <c r="D1069" s="3" t="n">
        <v>20297</v>
      </c>
    </row>
    <row r="1070" customFormat="false" ht="15" hidden="false" customHeight="true" outlineLevel="0" collapsed="false">
      <c r="A1070" s="1" t="s">
        <v>2798</v>
      </c>
      <c r="B1070" s="1" t="s">
        <v>2799</v>
      </c>
      <c r="C1070" s="2" t="s">
        <v>2800</v>
      </c>
      <c r="D1070" s="3" t="n">
        <v>1107</v>
      </c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2" t="s">
        <v>579</v>
      </c>
      <c r="D1071" s="3" t="n">
        <v>1962</v>
      </c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2" t="s">
        <v>2805</v>
      </c>
      <c r="D1072" s="3" t="n">
        <v>37792</v>
      </c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2" t="s">
        <v>6</v>
      </c>
      <c r="D1073" s="3" t="n">
        <v>1884</v>
      </c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2" t="s">
        <v>6</v>
      </c>
      <c r="D1074" s="3" t="n">
        <v>1885</v>
      </c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2" t="s">
        <v>6</v>
      </c>
      <c r="D1075" s="3" t="n">
        <v>1883</v>
      </c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2" t="s">
        <v>6</v>
      </c>
      <c r="D1076" s="3" t="n">
        <v>31558</v>
      </c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2" t="s">
        <v>6</v>
      </c>
      <c r="D1077" s="3" t="n">
        <v>1886</v>
      </c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2" t="s">
        <v>6</v>
      </c>
      <c r="D1078" s="3" t="n">
        <v>1887</v>
      </c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2" t="s">
        <v>6</v>
      </c>
      <c r="D1079" s="3" t="n">
        <v>19847</v>
      </c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2" t="s">
        <v>2822</v>
      </c>
      <c r="D1080" s="3" t="n">
        <v>19848</v>
      </c>
    </row>
    <row r="1081" customFormat="false" ht="15" hidden="false" customHeight="true" outlineLevel="0" collapsed="false">
      <c r="A1081" s="1" t="s">
        <v>2823</v>
      </c>
      <c r="B1081" s="1" t="s">
        <v>2824</v>
      </c>
      <c r="C1081" s="2" t="s">
        <v>2825</v>
      </c>
      <c r="D1081" s="3" t="n">
        <v>19849</v>
      </c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2" t="s">
        <v>2828</v>
      </c>
      <c r="D1082" s="3" t="n">
        <v>1822</v>
      </c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2" t="s">
        <v>6</v>
      </c>
      <c r="D1083" s="3" t="n">
        <v>1823</v>
      </c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2" t="s">
        <v>6</v>
      </c>
      <c r="D1084" s="3" t="n">
        <v>1821</v>
      </c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2" t="s">
        <v>2835</v>
      </c>
      <c r="D1085" s="3" t="n">
        <v>31556</v>
      </c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2" t="s">
        <v>2835</v>
      </c>
      <c r="D1086" s="3" t="n">
        <v>31561</v>
      </c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2" t="s">
        <v>2840</v>
      </c>
      <c r="D1087" s="3" t="n">
        <v>19850</v>
      </c>
    </row>
    <row r="1088" customFormat="false" ht="15" hidden="false" customHeight="true" outlineLevel="0" collapsed="false">
      <c r="A1088" s="1" t="s">
        <v>2841</v>
      </c>
      <c r="B1088" s="1" t="s">
        <v>2842</v>
      </c>
      <c r="C1088" s="2" t="s">
        <v>48</v>
      </c>
      <c r="D1088" s="3" t="n">
        <v>1192</v>
      </c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2" t="s">
        <v>2845</v>
      </c>
      <c r="D1089" s="3" t="n">
        <v>31592</v>
      </c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2" t="s">
        <v>6</v>
      </c>
      <c r="D1090" s="3" t="n">
        <v>38524</v>
      </c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2" t="s">
        <v>6</v>
      </c>
      <c r="D1091" s="3" t="n">
        <v>1191</v>
      </c>
    </row>
    <row r="1092" s="6" customFormat="true" ht="15" hidden="false" customHeight="false" outlineLevel="0" collapsed="false">
      <c r="A1092" s="6" t="s">
        <v>2850</v>
      </c>
      <c r="B1092" s="6" t="s">
        <v>2851</v>
      </c>
      <c r="C1092" s="6" t="s">
        <v>2852</v>
      </c>
      <c r="D1092" s="6" t="n">
        <v>38994</v>
      </c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2" t="s">
        <v>6</v>
      </c>
      <c r="D1093" s="3" t="n">
        <v>45865</v>
      </c>
    </row>
    <row r="1094" s="6" customFormat="true" ht="15" hidden="false" customHeight="false" outlineLevel="0" collapsed="false">
      <c r="A1094" s="6" t="s">
        <v>2855</v>
      </c>
      <c r="B1094" s="6" t="s">
        <v>2856</v>
      </c>
      <c r="C1094" s="6" t="s">
        <v>2857</v>
      </c>
      <c r="D1094" s="6" t="n">
        <v>9811</v>
      </c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2" t="s">
        <v>2860</v>
      </c>
      <c r="D1095" s="3" t="n">
        <v>1194</v>
      </c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2" t="s">
        <v>2863</v>
      </c>
      <c r="D1096" s="3" t="n">
        <v>19854</v>
      </c>
    </row>
    <row r="1097" customFormat="false" ht="15" hidden="false" customHeight="false" outlineLevel="0" collapsed="false">
      <c r="A1097" s="1" t="s">
        <v>2864</v>
      </c>
      <c r="B1097" s="1" t="s">
        <v>2865</v>
      </c>
      <c r="D1097" s="3" t="n">
        <v>1193</v>
      </c>
    </row>
    <row r="1098" customFormat="false" ht="15" hidden="false" customHeight="false" outlineLevel="0" collapsed="false">
      <c r="A1098" s="1" t="s">
        <v>2866</v>
      </c>
      <c r="B1098" s="1" t="s">
        <v>2867</v>
      </c>
      <c r="D1098" s="3" t="n">
        <v>19851</v>
      </c>
    </row>
    <row r="1099" customFormat="false" ht="15" hidden="false" customHeight="false" outlineLevel="0" collapsed="false">
      <c r="A1099" s="1" t="s">
        <v>2868</v>
      </c>
      <c r="B1099" s="1" t="s">
        <v>2869</v>
      </c>
      <c r="D1099" s="3" t="n">
        <v>19852</v>
      </c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2" t="s">
        <v>6</v>
      </c>
      <c r="D1100" s="3" t="n">
        <v>1393</v>
      </c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2" t="s">
        <v>323</v>
      </c>
      <c r="D1101" s="3" t="n">
        <v>19853</v>
      </c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2" t="s">
        <v>6</v>
      </c>
      <c r="D1102" s="3" t="n">
        <v>29983</v>
      </c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2" t="s">
        <v>6</v>
      </c>
      <c r="D1103" s="3" t="n">
        <v>34440</v>
      </c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2" t="s">
        <v>2880</v>
      </c>
      <c r="D1104" s="3" t="n">
        <v>35518</v>
      </c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2" t="s">
        <v>548</v>
      </c>
      <c r="D1105" s="3" t="n">
        <v>8714</v>
      </c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2" t="s">
        <v>6</v>
      </c>
      <c r="D1106" s="3" t="n">
        <v>1791</v>
      </c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2" t="s">
        <v>6</v>
      </c>
      <c r="D1107" s="3" t="n">
        <v>19855</v>
      </c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2" t="s">
        <v>2889</v>
      </c>
      <c r="D1108" s="3" t="n">
        <v>19856</v>
      </c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2" t="s">
        <v>6</v>
      </c>
      <c r="D1109" s="3" t="n">
        <v>10239</v>
      </c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2" t="s">
        <v>6</v>
      </c>
      <c r="D1110" s="3" t="n">
        <v>40712</v>
      </c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2" t="s">
        <v>6</v>
      </c>
      <c r="D1111" s="3" t="n">
        <v>1790</v>
      </c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2" t="s">
        <v>2898</v>
      </c>
      <c r="D1112" s="3" t="n">
        <v>29952</v>
      </c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2" t="s">
        <v>2901</v>
      </c>
      <c r="D1113" s="3" t="n">
        <v>31668</v>
      </c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2" t="s">
        <v>450</v>
      </c>
      <c r="D1114" s="3" t="n">
        <v>19857</v>
      </c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2" t="s">
        <v>2321</v>
      </c>
      <c r="D1115" s="3" t="n">
        <v>19858</v>
      </c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2" t="s">
        <v>2908</v>
      </c>
      <c r="D1116" s="3" t="n">
        <v>39898</v>
      </c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2" t="s">
        <v>2911</v>
      </c>
      <c r="D1117" s="3" t="n">
        <v>24433</v>
      </c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2" t="s">
        <v>2914</v>
      </c>
      <c r="D1118" s="3" t="n">
        <v>4739</v>
      </c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2" t="s">
        <v>6</v>
      </c>
      <c r="D1119" s="3" t="n">
        <v>1829</v>
      </c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2" t="s">
        <v>2919</v>
      </c>
      <c r="D1120" s="3" t="n">
        <v>38664</v>
      </c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2" t="s">
        <v>2922</v>
      </c>
      <c r="D1121" s="3" t="n">
        <v>1132</v>
      </c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2" t="s">
        <v>2925</v>
      </c>
      <c r="D1122" s="3" t="n">
        <v>30008</v>
      </c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2" t="s">
        <v>2928</v>
      </c>
      <c r="D1123" s="3" t="n">
        <v>30009</v>
      </c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2" t="s">
        <v>2468</v>
      </c>
      <c r="D1124" s="3" t="n">
        <v>31569</v>
      </c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2" t="s">
        <v>2933</v>
      </c>
      <c r="D1125" s="3" t="n">
        <v>1946</v>
      </c>
    </row>
    <row r="1126" customFormat="false" ht="15" hidden="false" customHeight="false" outlineLevel="0" collapsed="false">
      <c r="A1126" s="1" t="s">
        <v>2934</v>
      </c>
      <c r="B1126" s="1" t="s">
        <v>2935</v>
      </c>
      <c r="D1126" s="3" t="n">
        <v>19859</v>
      </c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2" t="s">
        <v>2938</v>
      </c>
      <c r="D1127" s="3" t="n">
        <v>19860</v>
      </c>
    </row>
    <row r="1128" customFormat="false" ht="15" hidden="false" customHeight="false" outlineLevel="0" collapsed="false">
      <c r="A1128" s="1" t="s">
        <v>2939</v>
      </c>
      <c r="B1128" s="1" t="s">
        <v>2940</v>
      </c>
      <c r="D1128" s="3" t="n">
        <v>1945</v>
      </c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2" t="s">
        <v>2943</v>
      </c>
      <c r="D1129" s="3" t="n">
        <v>45512</v>
      </c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2" t="s">
        <v>2946</v>
      </c>
      <c r="D1130" s="3" t="n">
        <v>38904</v>
      </c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2" t="s">
        <v>2949</v>
      </c>
      <c r="D1131" s="3" t="n">
        <v>6380</v>
      </c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2" t="s">
        <v>2952</v>
      </c>
      <c r="D1132" s="3" t="n">
        <v>4740</v>
      </c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2" t="s">
        <v>2955</v>
      </c>
      <c r="D1133" s="3" t="n">
        <v>6405</v>
      </c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2" t="s">
        <v>2958</v>
      </c>
      <c r="D1134" s="3" t="n">
        <v>32259</v>
      </c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2" t="s">
        <v>2961</v>
      </c>
      <c r="D1135" s="3" t="n">
        <v>24452</v>
      </c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2" t="s">
        <v>2964</v>
      </c>
      <c r="D1136" s="3" t="n">
        <v>1339</v>
      </c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2" t="s">
        <v>511</v>
      </c>
      <c r="D1137" s="3" t="n">
        <v>1340</v>
      </c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2" t="s">
        <v>511</v>
      </c>
      <c r="D1138" s="3" t="n">
        <v>1338</v>
      </c>
    </row>
    <row r="1139" customFormat="false" ht="15" hidden="false" customHeight="false" outlineLevel="0" collapsed="false">
      <c r="A1139" s="1" t="s">
        <v>2969</v>
      </c>
      <c r="B1139" s="1" t="s">
        <v>2970</v>
      </c>
      <c r="D1139" s="3" t="n">
        <v>19863</v>
      </c>
    </row>
    <row r="1140" customFormat="false" ht="15" hidden="false" customHeight="false" outlineLevel="0" collapsed="false">
      <c r="A1140" s="1" t="s">
        <v>2971</v>
      </c>
      <c r="B1140" s="1" t="s">
        <v>2972</v>
      </c>
      <c r="D1140" s="3" t="n">
        <v>19861</v>
      </c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2" t="s">
        <v>2975</v>
      </c>
      <c r="D1141" s="3" t="n">
        <v>37038</v>
      </c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2" t="s">
        <v>696</v>
      </c>
      <c r="D1142" s="3" t="n">
        <v>19862</v>
      </c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2" t="s">
        <v>2980</v>
      </c>
      <c r="D1143" s="3" t="n">
        <v>31584</v>
      </c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2" t="s">
        <v>1241</v>
      </c>
      <c r="D1144" s="3" t="n">
        <v>1571</v>
      </c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2" t="s">
        <v>2985</v>
      </c>
      <c r="D1145" s="3" t="n">
        <v>1570</v>
      </c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2" t="s">
        <v>2988</v>
      </c>
      <c r="D1146" s="3" t="n">
        <v>38525</v>
      </c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2" t="s">
        <v>2991</v>
      </c>
      <c r="D1147" s="3" t="n">
        <v>24434</v>
      </c>
    </row>
    <row r="1148" customFormat="false" ht="15" hidden="false" customHeight="true" outlineLevel="0" collapsed="false">
      <c r="A1148" s="1" t="s">
        <v>2992</v>
      </c>
      <c r="B1148" s="1" t="s">
        <v>2993</v>
      </c>
      <c r="C1148" s="2" t="s">
        <v>2994</v>
      </c>
      <c r="D1148" s="3" t="n">
        <v>19864</v>
      </c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2" t="s">
        <v>2997</v>
      </c>
      <c r="D1149" s="3" t="n">
        <v>31667</v>
      </c>
    </row>
    <row r="1150" customFormat="false" ht="15" hidden="false" customHeight="false" outlineLevel="0" collapsed="false">
      <c r="A1150" s="1" t="s">
        <v>2998</v>
      </c>
      <c r="B1150" s="1" t="s">
        <v>2999</v>
      </c>
      <c r="D1150" s="3" t="n">
        <v>19865</v>
      </c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2" t="s">
        <v>3002</v>
      </c>
      <c r="D1151" s="3" t="n">
        <v>38526</v>
      </c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2" t="s">
        <v>3005</v>
      </c>
      <c r="D1152" s="3" t="n">
        <v>19866</v>
      </c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2" t="s">
        <v>6</v>
      </c>
      <c r="D1153" s="3" t="n">
        <v>1879</v>
      </c>
    </row>
    <row r="1154" customFormat="false" ht="15" hidden="false" customHeight="true" outlineLevel="0" collapsed="false">
      <c r="A1154" s="1" t="s">
        <v>3008</v>
      </c>
      <c r="B1154" s="1" t="s">
        <v>3009</v>
      </c>
      <c r="C1154" s="2" t="s">
        <v>3010</v>
      </c>
      <c r="D1154" s="3" t="n">
        <v>38528</v>
      </c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2" t="s">
        <v>3013</v>
      </c>
      <c r="D1155" s="3" t="n">
        <v>19867</v>
      </c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2" t="s">
        <v>3016</v>
      </c>
      <c r="D1156" s="3" t="n">
        <v>38527</v>
      </c>
    </row>
    <row r="1157" customFormat="false" ht="15" hidden="true" customHeight="false" outlineLevel="0" collapsed="false">
      <c r="A1157" s="1" t="s">
        <v>3017</v>
      </c>
      <c r="B1157" s="1" t="s">
        <v>3018</v>
      </c>
      <c r="C1157" s="2" t="s">
        <v>3019</v>
      </c>
      <c r="D1157" s="3" t="n">
        <v>24435</v>
      </c>
    </row>
    <row r="1158" customFormat="false" ht="15" hidden="true" customHeight="false" outlineLevel="0" collapsed="false">
      <c r="A1158" s="1" t="s">
        <v>3020</v>
      </c>
      <c r="B1158" s="1" t="s">
        <v>3021</v>
      </c>
      <c r="D1158" s="3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2" t="s">
        <v>3024</v>
      </c>
      <c r="D1159" s="3" t="n">
        <v>6010</v>
      </c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2" t="s">
        <v>3027</v>
      </c>
      <c r="D1160" s="3" t="n">
        <v>5736</v>
      </c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2" t="s">
        <v>3030</v>
      </c>
      <c r="D1161" s="3" t="n">
        <v>38529</v>
      </c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2" t="s">
        <v>2672</v>
      </c>
      <c r="D1162" s="3" t="n">
        <v>1146</v>
      </c>
    </row>
    <row r="1163" customFormat="false" ht="15" hidden="false" customHeight="false" outlineLevel="0" collapsed="false">
      <c r="A1163" s="1" t="s">
        <v>3033</v>
      </c>
      <c r="B1163" s="1" t="s">
        <v>3034</v>
      </c>
      <c r="D1163" s="3" t="n">
        <v>19868</v>
      </c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2" t="s">
        <v>6</v>
      </c>
      <c r="D1164" s="3" t="n">
        <v>1832</v>
      </c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2" t="s">
        <v>3039</v>
      </c>
      <c r="D1165" s="3" t="n">
        <v>38532</v>
      </c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2" t="s">
        <v>3042</v>
      </c>
      <c r="D1166" s="3" t="n">
        <v>1689</v>
      </c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2" t="s">
        <v>3045</v>
      </c>
      <c r="D1167" s="3" t="n">
        <v>31011</v>
      </c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2" t="s">
        <v>3048</v>
      </c>
      <c r="D1168" s="3" t="n">
        <v>1690</v>
      </c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2" t="s">
        <v>3051</v>
      </c>
      <c r="D1169" s="3" t="n">
        <v>1691</v>
      </c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2" t="s">
        <v>6</v>
      </c>
      <c r="D1170" s="3" t="n">
        <v>1692</v>
      </c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2" t="s">
        <v>3056</v>
      </c>
      <c r="D1171" s="3" t="n">
        <v>19869</v>
      </c>
    </row>
    <row r="1172" customFormat="false" ht="15" hidden="false" customHeight="false" outlineLevel="0" collapsed="false">
      <c r="A1172" s="1" t="s">
        <v>3057</v>
      </c>
      <c r="B1172" s="1" t="s">
        <v>3058</v>
      </c>
      <c r="D1172" s="3" t="n">
        <v>1688</v>
      </c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2" t="s">
        <v>3061</v>
      </c>
      <c r="D1173" s="3" t="n">
        <v>19870</v>
      </c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2" t="s">
        <v>3064</v>
      </c>
      <c r="D1174" s="3" t="n">
        <v>1776</v>
      </c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2" t="s">
        <v>3067</v>
      </c>
      <c r="D1175" s="3" t="n">
        <v>19871</v>
      </c>
    </row>
    <row r="1176" customFormat="false" ht="15" hidden="false" customHeight="false" outlineLevel="0" collapsed="false">
      <c r="A1176" s="1" t="s">
        <v>3068</v>
      </c>
      <c r="B1176" s="1" t="s">
        <v>3069</v>
      </c>
      <c r="D1176" s="3" t="n">
        <v>19872</v>
      </c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2" t="s">
        <v>3072</v>
      </c>
      <c r="D1177" s="3" t="n">
        <v>19873</v>
      </c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2" t="s">
        <v>6</v>
      </c>
      <c r="D1178" s="3" t="n">
        <v>1778</v>
      </c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2" t="s">
        <v>6</v>
      </c>
      <c r="D1179" s="3" t="n">
        <v>1775</v>
      </c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2" t="s">
        <v>6</v>
      </c>
      <c r="D1180" s="3" t="n">
        <v>1779</v>
      </c>
    </row>
    <row r="1181" customFormat="false" ht="15" hidden="false" customHeight="false" outlineLevel="0" collapsed="false">
      <c r="A1181" s="1" t="s">
        <v>3079</v>
      </c>
      <c r="B1181" s="1" t="s">
        <v>3080</v>
      </c>
      <c r="D1181" s="3" t="n">
        <v>19874</v>
      </c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2" t="s">
        <v>1241</v>
      </c>
      <c r="D1182" s="3" t="n">
        <v>1710</v>
      </c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2" t="s">
        <v>3085</v>
      </c>
      <c r="D1183" s="3" t="n">
        <v>16657</v>
      </c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2" t="s">
        <v>6</v>
      </c>
      <c r="D1184" s="3" t="n">
        <v>1573</v>
      </c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2" t="s">
        <v>3090</v>
      </c>
      <c r="D1185" s="3" t="n">
        <v>10053</v>
      </c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2" t="s">
        <v>3093</v>
      </c>
      <c r="D1186" s="3" t="n">
        <v>19875</v>
      </c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2" t="s">
        <v>3096</v>
      </c>
      <c r="D1187" s="3" t="n">
        <v>19876</v>
      </c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2" t="s">
        <v>3099</v>
      </c>
      <c r="D1188" s="3" t="n">
        <v>19877</v>
      </c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2" t="s">
        <v>3102</v>
      </c>
      <c r="D1189" s="3" t="n">
        <v>19878</v>
      </c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2" t="s">
        <v>3105</v>
      </c>
      <c r="D1190" s="3" t="n">
        <v>19879</v>
      </c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2" t="s">
        <v>3108</v>
      </c>
      <c r="D1191" s="3" t="n">
        <v>31571</v>
      </c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2" t="s">
        <v>48</v>
      </c>
      <c r="D1192" s="3" t="n">
        <v>19880</v>
      </c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2" t="s">
        <v>6</v>
      </c>
      <c r="D1193" s="3" t="n">
        <v>1835</v>
      </c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2" t="s">
        <v>3108</v>
      </c>
      <c r="D1194" s="3" t="n">
        <v>1836</v>
      </c>
    </row>
    <row r="1195" customFormat="false" ht="15" hidden="false" customHeight="false" outlineLevel="0" collapsed="false">
      <c r="A1195" s="1" t="s">
        <v>3115</v>
      </c>
      <c r="B1195" s="1" t="s">
        <v>3116</v>
      </c>
      <c r="D1195" s="3" t="n">
        <v>19881</v>
      </c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2" t="s">
        <v>6</v>
      </c>
      <c r="D1196" s="3" t="n">
        <v>1834</v>
      </c>
    </row>
    <row r="1197" customFormat="false" ht="15" hidden="false" customHeight="false" outlineLevel="0" collapsed="false">
      <c r="A1197" s="1" t="s">
        <v>3119</v>
      </c>
      <c r="B1197" s="1" t="s">
        <v>3120</v>
      </c>
      <c r="D1197" s="3" t="n">
        <v>19882</v>
      </c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2" t="s">
        <v>3123</v>
      </c>
      <c r="D1198" s="3" t="n">
        <v>1180</v>
      </c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2" t="s">
        <v>3126</v>
      </c>
      <c r="D1199" s="3" t="n">
        <v>19883</v>
      </c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2" t="s">
        <v>3129</v>
      </c>
      <c r="D1200" s="3" t="n">
        <v>1179</v>
      </c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2" t="s">
        <v>3132</v>
      </c>
      <c r="D1201" s="3" t="n">
        <v>31567</v>
      </c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2" t="s">
        <v>384</v>
      </c>
      <c r="D1202" s="3" t="n">
        <v>1763</v>
      </c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2" t="s">
        <v>2693</v>
      </c>
      <c r="D1203" s="3" t="n">
        <v>31589</v>
      </c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2" t="s">
        <v>3139</v>
      </c>
      <c r="D1204" s="3" t="n">
        <v>31597</v>
      </c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2" t="s">
        <v>3142</v>
      </c>
      <c r="D1205" s="3" t="n">
        <v>9430</v>
      </c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2" t="s">
        <v>511</v>
      </c>
      <c r="D1206" s="3" t="n">
        <v>19884</v>
      </c>
    </row>
    <row r="1207" customFormat="false" ht="15" hidden="false" customHeight="false" outlineLevel="0" collapsed="false">
      <c r="A1207" s="1" t="s">
        <v>3145</v>
      </c>
      <c r="B1207" s="1" t="s">
        <v>3146</v>
      </c>
      <c r="D1207" s="3" t="n">
        <v>30097</v>
      </c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2" t="s">
        <v>3149</v>
      </c>
      <c r="D1208" s="3" t="n">
        <v>19885</v>
      </c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2" t="s">
        <v>3152</v>
      </c>
      <c r="D1209" s="3" t="n">
        <v>5272</v>
      </c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2" t="s">
        <v>3155</v>
      </c>
      <c r="D1210" s="3" t="n">
        <v>5271</v>
      </c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2" t="s">
        <v>3158</v>
      </c>
      <c r="D1211" s="3" t="n">
        <v>38354</v>
      </c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2" t="s">
        <v>3161</v>
      </c>
      <c r="D1212" s="3" t="n">
        <v>5263</v>
      </c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2" t="s">
        <v>3164</v>
      </c>
      <c r="D1213" s="3" t="n">
        <v>19406</v>
      </c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2" t="s">
        <v>3167</v>
      </c>
      <c r="D1214" s="3" t="n">
        <v>5264</v>
      </c>
    </row>
    <row r="1215" customFormat="false" ht="15" hidden="false" customHeight="false" outlineLevel="0" collapsed="false">
      <c r="A1215" s="1" t="s">
        <v>3168</v>
      </c>
      <c r="B1215" s="1" t="s">
        <v>3169</v>
      </c>
      <c r="D1215" s="3" t="n">
        <v>19886</v>
      </c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2" t="s">
        <v>3172</v>
      </c>
      <c r="D1216" s="3" t="n">
        <v>5265</v>
      </c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2" t="s">
        <v>3175</v>
      </c>
      <c r="D1217" s="3" t="n">
        <v>5266</v>
      </c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2" t="s">
        <v>3178</v>
      </c>
      <c r="D1218" s="3" t="n">
        <v>5267</v>
      </c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2" t="s">
        <v>2353</v>
      </c>
      <c r="D1219" s="3" t="n">
        <v>1122</v>
      </c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2" t="s">
        <v>3183</v>
      </c>
      <c r="D1220" s="3" t="n">
        <v>19887</v>
      </c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2" t="s">
        <v>3186</v>
      </c>
      <c r="D1221" s="3" t="n">
        <v>5269</v>
      </c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2" t="s">
        <v>3189</v>
      </c>
      <c r="D1222" s="3" t="n">
        <v>5270</v>
      </c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2" t="s">
        <v>3192</v>
      </c>
      <c r="D1223" s="3" t="n">
        <v>9804</v>
      </c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2" t="s">
        <v>3195</v>
      </c>
      <c r="D1224" s="3" t="n">
        <v>19888</v>
      </c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2" t="s">
        <v>3198</v>
      </c>
      <c r="D1225" s="3" t="n">
        <v>19889</v>
      </c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2" t="s">
        <v>3201</v>
      </c>
      <c r="D1226" s="3" t="n">
        <v>1105</v>
      </c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2" t="s">
        <v>3201</v>
      </c>
      <c r="D1227" s="3" t="n">
        <v>19890</v>
      </c>
    </row>
    <row r="1228" customFormat="false" ht="15" hidden="false" customHeight="false" outlineLevel="0" collapsed="false">
      <c r="A1228" s="1" t="s">
        <v>3204</v>
      </c>
      <c r="B1228" s="1" t="s">
        <v>3205</v>
      </c>
      <c r="D1228" s="3" t="n">
        <v>19891</v>
      </c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2" t="s">
        <v>3208</v>
      </c>
      <c r="D1229" s="3" t="n">
        <v>38530</v>
      </c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2" t="s">
        <v>3211</v>
      </c>
      <c r="D1230" s="3" t="n">
        <v>45866</v>
      </c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2" t="s">
        <v>3214</v>
      </c>
      <c r="D1231" s="3" t="n">
        <v>1839</v>
      </c>
    </row>
    <row r="1232" customFormat="false" ht="15" hidden="false" customHeight="false" outlineLevel="0" collapsed="false">
      <c r="A1232" s="1" t="s">
        <v>3215</v>
      </c>
      <c r="B1232" s="1" t="s">
        <v>3216</v>
      </c>
      <c r="D1232" s="3" t="n">
        <v>19892</v>
      </c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2" t="s">
        <v>3219</v>
      </c>
      <c r="D1233" s="3" t="n">
        <v>1840</v>
      </c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2" t="s">
        <v>3222</v>
      </c>
      <c r="D1234" s="3" t="n">
        <v>1838</v>
      </c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2" t="s">
        <v>3225</v>
      </c>
      <c r="D1235" s="3" t="n">
        <v>19893</v>
      </c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2" t="s">
        <v>6</v>
      </c>
      <c r="D1236" s="3" t="n">
        <v>1842</v>
      </c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2" t="s">
        <v>3230</v>
      </c>
      <c r="D1237" s="3" t="n">
        <v>38531</v>
      </c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2" t="s">
        <v>3233</v>
      </c>
      <c r="D1238" s="3" t="n">
        <v>38533</v>
      </c>
    </row>
    <row r="1239" customFormat="false" ht="15" hidden="false" customHeight="false" outlineLevel="0" collapsed="false">
      <c r="A1239" s="1" t="s">
        <v>3234</v>
      </c>
      <c r="B1239" s="1" t="s">
        <v>3235</v>
      </c>
      <c r="D1239" s="3" t="n">
        <v>19894</v>
      </c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2" t="s">
        <v>3238</v>
      </c>
      <c r="D1240" s="3" t="n">
        <v>19895</v>
      </c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2" t="s">
        <v>48</v>
      </c>
      <c r="D1241" s="3" t="n">
        <v>19896</v>
      </c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2" t="s">
        <v>3243</v>
      </c>
      <c r="D1242" s="3" t="n">
        <v>19897</v>
      </c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2" t="s">
        <v>6</v>
      </c>
      <c r="D1243" s="3" t="n">
        <v>1841</v>
      </c>
    </row>
    <row r="1244" customFormat="false" ht="15" hidden="false" customHeight="false" outlineLevel="0" collapsed="false">
      <c r="A1244" s="1" t="s">
        <v>3246</v>
      </c>
      <c r="B1244" s="1" t="s">
        <v>3247</v>
      </c>
      <c r="D1244" s="3" t="n">
        <v>19898</v>
      </c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2" t="s">
        <v>3250</v>
      </c>
      <c r="D1245" s="3" t="n">
        <v>1594</v>
      </c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2" t="s">
        <v>3253</v>
      </c>
      <c r="D1246" s="3" t="n">
        <v>24453</v>
      </c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2" t="s">
        <v>3256</v>
      </c>
      <c r="D1247" s="3" t="n">
        <v>24436</v>
      </c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2" t="s">
        <v>3259</v>
      </c>
      <c r="D1248" s="3" t="n">
        <v>1303</v>
      </c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2" t="s">
        <v>3262</v>
      </c>
      <c r="D1249" s="3" t="n">
        <v>1134</v>
      </c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2" t="s">
        <v>3265</v>
      </c>
      <c r="D1250" s="3" t="n">
        <v>1985</v>
      </c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2" t="s">
        <v>6</v>
      </c>
      <c r="D1251" s="3" t="n">
        <v>1986</v>
      </c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2" t="s">
        <v>6</v>
      </c>
      <c r="D1252" s="3" t="n">
        <v>1987</v>
      </c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2" t="s">
        <v>3272</v>
      </c>
      <c r="D1253" s="3" t="n">
        <v>1988</v>
      </c>
    </row>
    <row r="1254" customFormat="false" ht="15" hidden="false" customHeight="false" outlineLevel="0" collapsed="false">
      <c r="A1254" s="1" t="s">
        <v>3273</v>
      </c>
      <c r="B1254" s="1" t="s">
        <v>3274</v>
      </c>
      <c r="D1254" s="3" t="n">
        <v>1984</v>
      </c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2" t="s">
        <v>6</v>
      </c>
      <c r="D1255" s="3" t="n">
        <v>43372</v>
      </c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2" t="s">
        <v>3279</v>
      </c>
      <c r="D1256" s="3" t="n">
        <v>24437</v>
      </c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2" t="s">
        <v>3282</v>
      </c>
      <c r="D1257" s="3" t="n">
        <v>31568</v>
      </c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2" t="s">
        <v>6</v>
      </c>
      <c r="D1258" s="3" t="n">
        <v>45867</v>
      </c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2" t="s">
        <v>3287</v>
      </c>
      <c r="D1259" s="3" t="n">
        <v>19899</v>
      </c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2" t="s">
        <v>3290</v>
      </c>
      <c r="D1260" s="3" t="n">
        <v>1352</v>
      </c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2" t="s">
        <v>511</v>
      </c>
      <c r="D1261" s="3" t="n">
        <v>1351</v>
      </c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2" t="s">
        <v>6</v>
      </c>
      <c r="D1262" s="3" t="n">
        <v>19900</v>
      </c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2" t="s">
        <v>3297</v>
      </c>
      <c r="D1263" s="3" t="n">
        <v>1108</v>
      </c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2" t="s">
        <v>6</v>
      </c>
      <c r="D1264" s="3" t="n">
        <v>1403</v>
      </c>
    </row>
    <row r="1265" customFormat="false" ht="15" hidden="false" customHeight="false" outlineLevel="0" collapsed="false">
      <c r="A1265" s="1" t="s">
        <v>3300</v>
      </c>
      <c r="B1265" s="1" t="s">
        <v>3301</v>
      </c>
      <c r="D1265" s="3" t="n">
        <v>19901</v>
      </c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2" t="s">
        <v>6</v>
      </c>
      <c r="D1266" s="3" t="n">
        <v>19902</v>
      </c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2" t="s">
        <v>985</v>
      </c>
      <c r="D1267" s="3" t="n">
        <v>34427</v>
      </c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2" t="s">
        <v>30</v>
      </c>
      <c r="D1268" s="3" t="n">
        <v>31547</v>
      </c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2" t="s">
        <v>3310</v>
      </c>
      <c r="D1269" s="3" t="n">
        <v>30099</v>
      </c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2" t="s">
        <v>3313</v>
      </c>
      <c r="D1270" s="3" t="n">
        <v>31573</v>
      </c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2" t="s">
        <v>3316</v>
      </c>
      <c r="D1271" s="3" t="n">
        <v>31566</v>
      </c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2" t="s">
        <v>6</v>
      </c>
      <c r="D1272" s="3" t="n">
        <v>29861</v>
      </c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2" t="s">
        <v>48</v>
      </c>
      <c r="D1273" s="3" t="n">
        <v>29820</v>
      </c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2" t="s">
        <v>2566</v>
      </c>
      <c r="D1274" s="3" t="n">
        <v>19903</v>
      </c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2" t="s">
        <v>3325</v>
      </c>
      <c r="D1275" s="3" t="n">
        <v>19904</v>
      </c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2" t="s">
        <v>1225</v>
      </c>
      <c r="D1276" s="3" t="n">
        <v>30059</v>
      </c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2" t="s">
        <v>387</v>
      </c>
      <c r="D1277" s="3" t="n">
        <v>38665</v>
      </c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2" t="s">
        <v>831</v>
      </c>
      <c r="D1278" s="3" t="n">
        <v>34441</v>
      </c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2" t="s">
        <v>3334</v>
      </c>
      <c r="D1279" s="3" t="n">
        <v>24438</v>
      </c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2" t="s">
        <v>48</v>
      </c>
      <c r="D1280" s="3" t="n">
        <v>32264</v>
      </c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2" t="s">
        <v>3339</v>
      </c>
      <c r="D1281" s="3" t="n">
        <v>29971</v>
      </c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2" t="s">
        <v>3342</v>
      </c>
      <c r="D1282" s="3" t="n">
        <v>29950</v>
      </c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2" t="s">
        <v>3345</v>
      </c>
      <c r="D1283" s="3" t="n">
        <v>10234</v>
      </c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2" t="s">
        <v>3348</v>
      </c>
      <c r="D1284" s="3" t="n">
        <v>10237</v>
      </c>
    </row>
    <row r="1285" customFormat="false" ht="15" hidden="false" customHeight="false" outlineLevel="0" collapsed="false">
      <c r="A1285" s="1" t="s">
        <v>3349</v>
      </c>
      <c r="B1285" s="1" t="s">
        <v>3350</v>
      </c>
      <c r="D1285" s="3" t="n">
        <v>1575</v>
      </c>
    </row>
    <row r="1286" customFormat="false" ht="15" hidden="false" customHeight="false" outlineLevel="0" collapsed="false">
      <c r="A1286" s="1" t="s">
        <v>3351</v>
      </c>
      <c r="B1286" s="1" t="s">
        <v>3352</v>
      </c>
      <c r="D1286" s="3" t="n">
        <v>19905</v>
      </c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2" t="s">
        <v>3355</v>
      </c>
      <c r="D1287" s="3" t="n">
        <v>19906</v>
      </c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2" t="s">
        <v>6</v>
      </c>
      <c r="D1288" s="3" t="n">
        <v>45868</v>
      </c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2" t="s">
        <v>3360</v>
      </c>
      <c r="D1289" s="3" t="n">
        <v>45883</v>
      </c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2" t="s">
        <v>6</v>
      </c>
      <c r="D1290" s="3" t="n">
        <v>1948</v>
      </c>
    </row>
    <row r="1291" customFormat="false" ht="15" hidden="false" customHeight="false" outlineLevel="0" collapsed="false">
      <c r="A1291" s="1" t="s">
        <v>3363</v>
      </c>
      <c r="B1291" s="1" t="s">
        <v>3364</v>
      </c>
      <c r="D1291" s="3" t="n">
        <v>1947</v>
      </c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2" t="s">
        <v>6</v>
      </c>
      <c r="D1292" s="3" t="n">
        <v>38666</v>
      </c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2" t="s">
        <v>3369</v>
      </c>
      <c r="D1293" s="3" t="n">
        <v>1197</v>
      </c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2" t="s">
        <v>1011</v>
      </c>
      <c r="D1294" s="3" t="n">
        <v>1198</v>
      </c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2" t="s">
        <v>3374</v>
      </c>
      <c r="D1295" s="3" t="n">
        <v>1200</v>
      </c>
    </row>
    <row r="1296" customFormat="false" ht="15" hidden="false" customHeight="false" outlineLevel="0" collapsed="false">
      <c r="A1296" s="1" t="s">
        <v>3375</v>
      </c>
      <c r="B1296" s="1" t="s">
        <v>3376</v>
      </c>
      <c r="D1296" s="3" t="n">
        <v>1196</v>
      </c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2" t="s">
        <v>3379</v>
      </c>
      <c r="D1297" s="3" t="n">
        <v>31020</v>
      </c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2" t="s">
        <v>3382</v>
      </c>
      <c r="D1298" s="3" t="n">
        <v>31021</v>
      </c>
    </row>
    <row r="1299" customFormat="false" ht="15" hidden="false" customHeight="false" outlineLevel="0" collapsed="false">
      <c r="A1299" s="1" t="s">
        <v>3383</v>
      </c>
      <c r="B1299" s="1" t="s">
        <v>3384</v>
      </c>
      <c r="D1299" s="3" t="n">
        <v>30525</v>
      </c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2" t="s">
        <v>3387</v>
      </c>
      <c r="D1300" s="3" t="n">
        <v>31022</v>
      </c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2" t="s">
        <v>3390</v>
      </c>
      <c r="D1301" s="3" t="n">
        <v>24439</v>
      </c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2" t="s">
        <v>3393</v>
      </c>
      <c r="D1302" s="3" t="n">
        <v>30056</v>
      </c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2" t="s">
        <v>3396</v>
      </c>
      <c r="D1303" s="3" t="n">
        <v>31023</v>
      </c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2" t="s">
        <v>3399</v>
      </c>
      <c r="D1304" s="3" t="n">
        <v>31024</v>
      </c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2" t="s">
        <v>3402</v>
      </c>
      <c r="D1305" s="3" t="n">
        <v>42836</v>
      </c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2" t="s">
        <v>3405</v>
      </c>
      <c r="D1306" s="3" t="n">
        <v>34548</v>
      </c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2" t="s">
        <v>2458</v>
      </c>
      <c r="D1307" s="3" t="n">
        <v>1745</v>
      </c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2" t="s">
        <v>3410</v>
      </c>
      <c r="D1308" s="3" t="n">
        <v>19907</v>
      </c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2" t="s">
        <v>3413</v>
      </c>
      <c r="D1309" s="3" t="n">
        <v>38949</v>
      </c>
    </row>
    <row r="1310" customFormat="false" ht="15" hidden="false" customHeight="false" outlineLevel="0" collapsed="false">
      <c r="A1310" s="1" t="s">
        <v>3414</v>
      </c>
      <c r="B1310" s="1" t="s">
        <v>3415</v>
      </c>
      <c r="D1310" s="3" t="n">
        <v>1744</v>
      </c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2" t="s">
        <v>1241</v>
      </c>
      <c r="D1311" s="3" t="n">
        <v>1994</v>
      </c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2" t="s">
        <v>6</v>
      </c>
      <c r="D1312" s="3" t="n">
        <v>1577</v>
      </c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2" t="s">
        <v>3422</v>
      </c>
      <c r="D1313" s="3" t="n">
        <v>24440</v>
      </c>
    </row>
    <row r="1314" customFormat="false" ht="15" hidden="false" customHeight="false" outlineLevel="0" collapsed="false">
      <c r="A1314" s="1" t="s">
        <v>3423</v>
      </c>
      <c r="B1314" s="1" t="s">
        <v>3424</v>
      </c>
      <c r="D1314" s="3" t="n">
        <v>1576</v>
      </c>
    </row>
    <row r="1315" customFormat="false" ht="15" hidden="false" customHeight="false" outlineLevel="0" collapsed="false">
      <c r="A1315" s="1" t="s">
        <v>3425</v>
      </c>
      <c r="B1315" s="1" t="s">
        <v>3426</v>
      </c>
      <c r="D1315" s="3" t="n">
        <v>19908</v>
      </c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2" t="s">
        <v>3429</v>
      </c>
      <c r="D1316" s="3" t="n">
        <v>1254</v>
      </c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2" t="s">
        <v>3432</v>
      </c>
      <c r="D1317" s="3" t="n">
        <v>9790</v>
      </c>
    </row>
    <row r="1318" customFormat="false" ht="15" hidden="false" customHeight="false" outlineLevel="0" collapsed="false">
      <c r="A1318" s="1" t="s">
        <v>3433</v>
      </c>
      <c r="B1318" s="1" t="s">
        <v>3434</v>
      </c>
      <c r="D1318" s="3" t="n">
        <v>19909</v>
      </c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2" t="s">
        <v>3437</v>
      </c>
      <c r="D1319" s="3" t="n">
        <v>1256</v>
      </c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2" t="s">
        <v>1917</v>
      </c>
      <c r="D1320" s="3" t="n">
        <v>19910</v>
      </c>
    </row>
    <row r="1321" customFormat="false" ht="15" hidden="false" customHeight="false" outlineLevel="0" collapsed="false">
      <c r="A1321" s="1" t="s">
        <v>3440</v>
      </c>
      <c r="B1321" s="1" t="s">
        <v>3441</v>
      </c>
      <c r="D1321" s="3" t="n">
        <v>1253</v>
      </c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2" t="s">
        <v>3444</v>
      </c>
      <c r="D1322" s="3" t="n">
        <v>19911</v>
      </c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2" t="s">
        <v>6</v>
      </c>
      <c r="D1323" s="3" t="n">
        <v>29951</v>
      </c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2" t="s">
        <v>3449</v>
      </c>
      <c r="D1324" s="3" t="n">
        <v>34249</v>
      </c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2" t="s">
        <v>3452</v>
      </c>
      <c r="D1325" s="3" t="n">
        <v>6414</v>
      </c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2" t="s">
        <v>3455</v>
      </c>
      <c r="D1326" s="3" t="n">
        <v>1579</v>
      </c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2" t="s">
        <v>3458</v>
      </c>
      <c r="D1327" s="3" t="n">
        <v>1425</v>
      </c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2" t="s">
        <v>6</v>
      </c>
      <c r="D1328" s="3" t="n">
        <v>45869</v>
      </c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2" t="s">
        <v>6</v>
      </c>
      <c r="D1329" s="3" t="n">
        <v>34442</v>
      </c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2" t="s">
        <v>6</v>
      </c>
      <c r="D1330" s="3" t="n">
        <v>1395</v>
      </c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2" t="s">
        <v>3467</v>
      </c>
      <c r="D1331" s="3" t="n">
        <v>19912</v>
      </c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2" t="s">
        <v>6</v>
      </c>
      <c r="D1332" s="3" t="n">
        <v>38594</v>
      </c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2" t="s">
        <v>6</v>
      </c>
      <c r="D1333" s="3" t="n">
        <v>29862</v>
      </c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2" t="s">
        <v>6</v>
      </c>
      <c r="D1334" s="3" t="n">
        <v>19913</v>
      </c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2" t="s">
        <v>3476</v>
      </c>
      <c r="D1335" s="3" t="n">
        <v>30010</v>
      </c>
    </row>
    <row r="1336" customFormat="false" ht="15" hidden="false" customHeight="false" outlineLevel="0" collapsed="false">
      <c r="A1336" s="1" t="s">
        <v>3477</v>
      </c>
      <c r="B1336" s="1" t="s">
        <v>3478</v>
      </c>
      <c r="D1336" s="3" t="n">
        <v>19922</v>
      </c>
    </row>
    <row r="1337" customFormat="false" ht="15" hidden="false" customHeight="false" outlineLevel="0" collapsed="false">
      <c r="A1337" s="1" t="s">
        <v>3479</v>
      </c>
      <c r="B1337" s="1" t="s">
        <v>3480</v>
      </c>
      <c r="D1337" s="3" t="n">
        <v>1355</v>
      </c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2" t="s">
        <v>3483</v>
      </c>
      <c r="D1338" s="3" t="n">
        <v>19923</v>
      </c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2" t="s">
        <v>3486</v>
      </c>
      <c r="D1339" s="3" t="n">
        <v>1354</v>
      </c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2" t="s">
        <v>3489</v>
      </c>
      <c r="D1340" s="3" t="n">
        <v>19924</v>
      </c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2" t="s">
        <v>151</v>
      </c>
      <c r="D1341" s="3" t="n">
        <v>19925</v>
      </c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2" t="s">
        <v>3494</v>
      </c>
      <c r="D1342" s="3" t="n">
        <v>1113</v>
      </c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2" t="s">
        <v>3497</v>
      </c>
      <c r="D1343" s="3" t="n">
        <v>19914</v>
      </c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2" t="s">
        <v>2730</v>
      </c>
      <c r="D1344" s="3" t="n">
        <v>19915</v>
      </c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2" t="s">
        <v>3502</v>
      </c>
      <c r="D1345" s="3" t="n">
        <v>19916</v>
      </c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2" t="s">
        <v>3505</v>
      </c>
      <c r="D1346" s="3" t="n">
        <v>19917</v>
      </c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2" t="s">
        <v>3508</v>
      </c>
      <c r="D1347" s="3" t="n">
        <v>34550</v>
      </c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2" t="s">
        <v>3511</v>
      </c>
      <c r="D1348" s="3" t="n">
        <v>19918</v>
      </c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2" t="s">
        <v>3514</v>
      </c>
      <c r="D1349" s="3" t="n">
        <v>19919</v>
      </c>
    </row>
    <row r="1350" customFormat="false" ht="15" hidden="false" customHeight="false" outlineLevel="0" collapsed="false">
      <c r="A1350" s="1" t="s">
        <v>3515</v>
      </c>
      <c r="B1350" s="1" t="s">
        <v>3516</v>
      </c>
      <c r="D1350" s="3" t="n">
        <v>19920</v>
      </c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2" t="s">
        <v>3519</v>
      </c>
      <c r="D1351" s="3" t="n">
        <v>19921</v>
      </c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2" t="s">
        <v>3522</v>
      </c>
      <c r="D1352" s="3" t="n">
        <v>24441</v>
      </c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2" t="s">
        <v>3525</v>
      </c>
      <c r="D1353" s="3" t="n">
        <v>45884</v>
      </c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2" t="s">
        <v>6</v>
      </c>
      <c r="D1354" s="3" t="n">
        <v>32040</v>
      </c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2" t="s">
        <v>3530</v>
      </c>
      <c r="D1355" s="3" t="n">
        <v>38668</v>
      </c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2" t="s">
        <v>6</v>
      </c>
      <c r="D1356" s="3" t="n">
        <v>29948</v>
      </c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2" t="s">
        <v>3535</v>
      </c>
      <c r="D1357" s="3" t="n">
        <v>38667</v>
      </c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2" t="s">
        <v>6</v>
      </c>
      <c r="D1358" s="3" t="n">
        <v>19926</v>
      </c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2" t="s">
        <v>3540</v>
      </c>
      <c r="D1359" s="3" t="n">
        <v>38534</v>
      </c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2" t="s">
        <v>6</v>
      </c>
      <c r="D1360" s="3" t="n">
        <v>45870</v>
      </c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2" t="s">
        <v>6</v>
      </c>
      <c r="D1361" s="3" t="n">
        <v>42492</v>
      </c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2" t="s">
        <v>3547</v>
      </c>
      <c r="D1362" s="3" t="n">
        <v>8729</v>
      </c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2" t="s">
        <v>3550</v>
      </c>
      <c r="D1363" s="3" t="n">
        <v>9515</v>
      </c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2" t="s">
        <v>3553</v>
      </c>
      <c r="D1364" s="3" t="n">
        <v>31562</v>
      </c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2" t="s">
        <v>3556</v>
      </c>
      <c r="D1365" s="3" t="n">
        <v>31691</v>
      </c>
    </row>
    <row r="1366" customFormat="false" ht="15" hidden="false" customHeight="false" outlineLevel="0" collapsed="false">
      <c r="A1366" s="1" t="s">
        <v>3557</v>
      </c>
      <c r="B1366" s="1" t="s">
        <v>3558</v>
      </c>
      <c r="D1366" s="3" t="n">
        <v>19927</v>
      </c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2" t="s">
        <v>6</v>
      </c>
      <c r="D1367" s="3" t="n">
        <v>1581</v>
      </c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2" t="s">
        <v>3563</v>
      </c>
      <c r="D1368" s="3" t="n">
        <v>29946</v>
      </c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2" t="s">
        <v>387</v>
      </c>
      <c r="D1369" s="3" t="n">
        <v>38669</v>
      </c>
    </row>
    <row r="1370" customFormat="false" ht="15" hidden="false" customHeight="false" outlineLevel="0" collapsed="false">
      <c r="A1370" s="1" t="s">
        <v>3566</v>
      </c>
      <c r="B1370" s="1" t="s">
        <v>3567</v>
      </c>
      <c r="D1370" s="3" t="n">
        <v>1582</v>
      </c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2" t="s">
        <v>6</v>
      </c>
      <c r="D1371" s="3" t="n">
        <v>19928</v>
      </c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2" t="s">
        <v>6</v>
      </c>
      <c r="D1372" s="3" t="n">
        <v>38535</v>
      </c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2" t="s">
        <v>3574</v>
      </c>
      <c r="D1373" s="3" t="n">
        <v>29919</v>
      </c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2" t="s">
        <v>6</v>
      </c>
      <c r="D1374" s="3" t="n">
        <v>1580</v>
      </c>
    </row>
    <row r="1375" customFormat="false" ht="15" hidden="false" customHeight="false" outlineLevel="0" collapsed="false">
      <c r="A1375" s="1" t="s">
        <v>3577</v>
      </c>
      <c r="B1375" s="1" t="s">
        <v>3578</v>
      </c>
      <c r="D1375" s="3" t="n">
        <v>1583</v>
      </c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2" t="s">
        <v>3581</v>
      </c>
      <c r="D1376" s="3" t="n">
        <v>38670</v>
      </c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2" t="s">
        <v>6</v>
      </c>
      <c r="D1377" s="3" t="n">
        <v>1921</v>
      </c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2" t="s">
        <v>3586</v>
      </c>
      <c r="D1378" s="3" t="n">
        <v>1922</v>
      </c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2" t="s">
        <v>1430</v>
      </c>
      <c r="D1379" s="3" t="n">
        <v>1923</v>
      </c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2" t="s">
        <v>6</v>
      </c>
      <c r="D1380" s="3" t="n">
        <v>29945</v>
      </c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2" t="s">
        <v>48</v>
      </c>
      <c r="D1381" s="3" t="n">
        <v>1920</v>
      </c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2" t="s">
        <v>6</v>
      </c>
      <c r="D1382" s="3" t="n">
        <v>1924</v>
      </c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2" t="s">
        <v>3597</v>
      </c>
      <c r="D1383" s="3" t="n">
        <v>43374</v>
      </c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2" t="s">
        <v>1470</v>
      </c>
      <c r="D1384" s="3" t="n">
        <v>44493</v>
      </c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2" t="s">
        <v>3602</v>
      </c>
      <c r="D1385" s="3" t="n">
        <v>37990</v>
      </c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2" t="s">
        <v>3605</v>
      </c>
      <c r="D1386" s="3" t="n">
        <v>36396</v>
      </c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2" t="s">
        <v>3608</v>
      </c>
      <c r="D1387" s="3" t="n">
        <v>19929</v>
      </c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2" t="s">
        <v>511</v>
      </c>
      <c r="D1388" s="3" t="n">
        <v>1363</v>
      </c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2" t="s">
        <v>3613</v>
      </c>
      <c r="D1389" s="3" t="n">
        <v>1362</v>
      </c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2" t="s">
        <v>6</v>
      </c>
      <c r="D1390" s="3" t="n">
        <v>1864</v>
      </c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2" t="s">
        <v>6</v>
      </c>
      <c r="D1391" s="3" t="n">
        <v>20570</v>
      </c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2" t="s">
        <v>3620</v>
      </c>
      <c r="D1392" s="3" t="n">
        <v>29826</v>
      </c>
    </row>
    <row r="1393" customFormat="false" ht="15" hidden="false" customHeight="false" outlineLevel="0" collapsed="false">
      <c r="A1393" s="1" t="s">
        <v>3621</v>
      </c>
      <c r="B1393" s="1" t="s">
        <v>3622</v>
      </c>
      <c r="D1393" s="3" t="n">
        <v>19930</v>
      </c>
    </row>
    <row r="1394" customFormat="false" ht="15" hidden="false" customHeight="false" outlineLevel="0" collapsed="false">
      <c r="A1394" s="1" t="s">
        <v>3623</v>
      </c>
      <c r="B1394" s="1" t="s">
        <v>3624</v>
      </c>
      <c r="D1394" s="3" t="n">
        <v>1865</v>
      </c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2" t="s">
        <v>387</v>
      </c>
      <c r="D1395" s="3" t="n">
        <v>1866</v>
      </c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2" t="s">
        <v>3629</v>
      </c>
      <c r="D1396" s="3" t="n">
        <v>30057</v>
      </c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2" t="s">
        <v>3631</v>
      </c>
      <c r="D1397" s="3" t="n">
        <v>31559</v>
      </c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2" t="s">
        <v>3633</v>
      </c>
      <c r="D1398" s="3" t="n">
        <v>31565</v>
      </c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2" t="s">
        <v>3636</v>
      </c>
      <c r="D1399" s="3" t="n">
        <v>1867</v>
      </c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2" t="s">
        <v>696</v>
      </c>
      <c r="D1400" s="3" t="n">
        <v>1868</v>
      </c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2" t="s">
        <v>6</v>
      </c>
      <c r="D1401" s="3" t="n">
        <v>1869</v>
      </c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2" t="s">
        <v>6</v>
      </c>
      <c r="D1402" s="3" t="n">
        <v>1863</v>
      </c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2" t="s">
        <v>6</v>
      </c>
      <c r="D1403" s="3" t="n">
        <v>38671</v>
      </c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2" t="s">
        <v>387</v>
      </c>
      <c r="D1404" s="3" t="n">
        <v>19931</v>
      </c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2" t="s">
        <v>3649</v>
      </c>
      <c r="D1405" s="3" t="n">
        <v>42859</v>
      </c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2" t="s">
        <v>6</v>
      </c>
      <c r="D1406" s="3" t="n">
        <v>10241</v>
      </c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2" t="s">
        <v>6</v>
      </c>
      <c r="D1407" s="3" t="n">
        <v>1427</v>
      </c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2" t="s">
        <v>3656</v>
      </c>
      <c r="D1408" s="3" t="n">
        <v>19932</v>
      </c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2" t="s">
        <v>3659</v>
      </c>
      <c r="D1409" s="3" t="n">
        <v>9788</v>
      </c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2" t="s">
        <v>3662</v>
      </c>
      <c r="D1410" s="3" t="n">
        <v>1205</v>
      </c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2" t="s">
        <v>48</v>
      </c>
      <c r="D1411" s="3" t="n">
        <v>1204</v>
      </c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2" t="s">
        <v>3667</v>
      </c>
      <c r="D1412" s="3" t="n">
        <v>1640</v>
      </c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2" t="s">
        <v>3670</v>
      </c>
      <c r="D1413" s="3" t="n">
        <v>1641</v>
      </c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2" t="s">
        <v>3673</v>
      </c>
      <c r="D1414" s="3" t="n">
        <v>1642</v>
      </c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2" t="s">
        <v>3676</v>
      </c>
      <c r="D1415" s="3" t="n">
        <v>1643</v>
      </c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2" t="s">
        <v>6</v>
      </c>
      <c r="D1416" s="3" t="n">
        <v>1644</v>
      </c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2" t="s">
        <v>3681</v>
      </c>
      <c r="D1417" s="3" t="n">
        <v>31591</v>
      </c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2" t="s">
        <v>6</v>
      </c>
      <c r="D1418" s="3" t="n">
        <v>1645</v>
      </c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2" t="s">
        <v>6</v>
      </c>
      <c r="D1419" s="3" t="n">
        <v>31563</v>
      </c>
    </row>
    <row r="1420" customFormat="false" ht="15" hidden="false" customHeight="false" outlineLevel="0" collapsed="false">
      <c r="A1420" s="1" t="s">
        <v>3686</v>
      </c>
      <c r="B1420" s="1" t="s">
        <v>3687</v>
      </c>
      <c r="D1420" s="3" t="n">
        <v>19933</v>
      </c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2" t="s">
        <v>3690</v>
      </c>
      <c r="D1421" s="3" t="n">
        <v>19934</v>
      </c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2" t="s">
        <v>3693</v>
      </c>
      <c r="D1422" s="3" t="n">
        <v>31669</v>
      </c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2" t="s">
        <v>60</v>
      </c>
      <c r="D1423" s="3" t="n">
        <v>45908</v>
      </c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2" t="s">
        <v>3697</v>
      </c>
      <c r="D1424" s="3" t="n">
        <v>1646</v>
      </c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2" t="s">
        <v>6</v>
      </c>
      <c r="D1425" s="3" t="n">
        <v>1647</v>
      </c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2" t="s">
        <v>3702</v>
      </c>
      <c r="D1426" s="3" t="n">
        <v>1648</v>
      </c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2" t="s">
        <v>6</v>
      </c>
      <c r="D1427" s="3" t="n">
        <v>1649</v>
      </c>
    </row>
    <row r="1428" customFormat="false" ht="15" hidden="false" customHeight="false" outlineLevel="0" collapsed="false">
      <c r="A1428" s="1" t="s">
        <v>3705</v>
      </c>
      <c r="B1428" s="1" t="s">
        <v>3706</v>
      </c>
      <c r="D1428" s="3" t="n">
        <v>19935</v>
      </c>
    </row>
    <row r="1429" customFormat="false" ht="15" hidden="false" customHeight="false" outlineLevel="0" collapsed="false">
      <c r="A1429" s="1" t="s">
        <v>3707</v>
      </c>
      <c r="B1429" s="1" t="s">
        <v>3708</v>
      </c>
      <c r="D1429" s="3" t="n">
        <v>19936</v>
      </c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2" t="s">
        <v>3711</v>
      </c>
      <c r="D1430" s="3" t="n">
        <v>31670</v>
      </c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2" t="s">
        <v>3714</v>
      </c>
      <c r="D1431" s="3" t="n">
        <v>19937</v>
      </c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2" t="s">
        <v>6</v>
      </c>
      <c r="D1432" s="3" t="n">
        <v>1650</v>
      </c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2" t="s">
        <v>3719</v>
      </c>
      <c r="D1433" s="3" t="n">
        <v>1652</v>
      </c>
    </row>
    <row r="1434" customFormat="false" ht="15" hidden="false" customHeight="false" outlineLevel="0" collapsed="false">
      <c r="A1434" s="1" t="s">
        <v>3720</v>
      </c>
      <c r="B1434" s="1" t="s">
        <v>3721</v>
      </c>
      <c r="D1434" s="3" t="n">
        <v>19938</v>
      </c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2" t="s">
        <v>3724</v>
      </c>
      <c r="D1435" s="3" t="n">
        <v>1653</v>
      </c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2" t="s">
        <v>3727</v>
      </c>
      <c r="D1436" s="3" t="n">
        <v>1654</v>
      </c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2" t="s">
        <v>6</v>
      </c>
      <c r="D1437" s="3" t="n">
        <v>1655</v>
      </c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2" t="s">
        <v>6</v>
      </c>
      <c r="D1438" s="3" t="n">
        <v>1656</v>
      </c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2" t="s">
        <v>665</v>
      </c>
      <c r="D1439" s="3" t="n">
        <v>1657</v>
      </c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2" t="s">
        <v>3736</v>
      </c>
      <c r="D1440" s="3" t="n">
        <v>1658</v>
      </c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2" t="s">
        <v>6</v>
      </c>
      <c r="D1441" s="3" t="n">
        <v>1659</v>
      </c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2" t="s">
        <v>3741</v>
      </c>
      <c r="D1442" s="3" t="n">
        <v>19939</v>
      </c>
    </row>
    <row r="1443" customFormat="false" ht="15" hidden="false" customHeight="false" outlineLevel="0" collapsed="false">
      <c r="A1443" s="1" t="s">
        <v>3742</v>
      </c>
      <c r="B1443" s="1" t="s">
        <v>3743</v>
      </c>
      <c r="D1443" s="3" t="n">
        <v>19940</v>
      </c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2" t="s">
        <v>3746</v>
      </c>
      <c r="D1444" s="3" t="n">
        <v>19941</v>
      </c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2" t="s">
        <v>48</v>
      </c>
      <c r="D1445" s="3" t="n">
        <v>1639</v>
      </c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2" t="s">
        <v>3751</v>
      </c>
      <c r="D1446" s="3" t="n">
        <v>1661</v>
      </c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2" t="s">
        <v>3754</v>
      </c>
      <c r="D1447" s="3" t="n">
        <v>19942</v>
      </c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2" t="s">
        <v>3757</v>
      </c>
      <c r="D1448" s="3" t="n">
        <v>19943</v>
      </c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2" t="s">
        <v>3760</v>
      </c>
      <c r="D1449" s="3" t="n">
        <v>19944</v>
      </c>
    </row>
    <row r="1450" customFormat="false" ht="15" hidden="false" customHeight="false" outlineLevel="0" collapsed="false">
      <c r="A1450" s="1" t="s">
        <v>3761</v>
      </c>
      <c r="B1450" s="1" t="s">
        <v>3762</v>
      </c>
      <c r="D1450" s="3" t="n">
        <v>19945</v>
      </c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2" t="s">
        <v>3765</v>
      </c>
      <c r="D1451" s="3" t="n">
        <v>19946</v>
      </c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2" t="s">
        <v>3768</v>
      </c>
      <c r="D1452" s="3" t="n">
        <v>19947</v>
      </c>
    </row>
    <row r="1453" customFormat="false" ht="15" hidden="false" customHeight="false" outlineLevel="0" collapsed="false">
      <c r="A1453" s="1" t="s">
        <v>3769</v>
      </c>
      <c r="B1453" s="1" t="s">
        <v>3770</v>
      </c>
      <c r="D1453" s="3" t="n">
        <v>19948</v>
      </c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2" t="s">
        <v>60</v>
      </c>
      <c r="D1454" s="3" t="n">
        <v>19949</v>
      </c>
    </row>
    <row r="1455" customFormat="false" ht="15" hidden="false" customHeight="false" outlineLevel="0" collapsed="false">
      <c r="A1455" s="1" t="s">
        <v>3773</v>
      </c>
      <c r="B1455" s="1" t="s">
        <v>3774</v>
      </c>
      <c r="D1455" s="3" t="n">
        <v>19950</v>
      </c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2" t="s">
        <v>3777</v>
      </c>
      <c r="D1456" s="3" t="n">
        <v>19951</v>
      </c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2" t="s">
        <v>3222</v>
      </c>
      <c r="D1457" s="3" t="n">
        <v>19952</v>
      </c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2" t="s">
        <v>3782</v>
      </c>
      <c r="D1458" s="3" t="n">
        <v>19953</v>
      </c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2" t="s">
        <v>3785</v>
      </c>
      <c r="D1459" s="3" t="n">
        <v>37496</v>
      </c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2" t="s">
        <v>3741</v>
      </c>
      <c r="D1460" s="3" t="n">
        <v>19954</v>
      </c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2" t="s">
        <v>3790</v>
      </c>
      <c r="D1461" s="3" t="n">
        <v>20023</v>
      </c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2" t="s">
        <v>3793</v>
      </c>
      <c r="D1462" s="3" t="n">
        <v>19955</v>
      </c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2" t="s">
        <v>3741</v>
      </c>
      <c r="D1463" s="3" t="n">
        <v>19956</v>
      </c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2" t="s">
        <v>3798</v>
      </c>
      <c r="D1464" s="3" t="n">
        <v>19957</v>
      </c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2" t="s">
        <v>3801</v>
      </c>
      <c r="D1465" s="3" t="n">
        <v>19960</v>
      </c>
    </row>
    <row r="1466" customFormat="false" ht="15" hidden="false" customHeight="false" outlineLevel="0" collapsed="false">
      <c r="A1466" s="1" t="s">
        <v>3802</v>
      </c>
      <c r="B1466" s="1" t="s">
        <v>3803</v>
      </c>
      <c r="D1466" s="3" t="n">
        <v>19958</v>
      </c>
    </row>
    <row r="1467" customFormat="false" ht="15" hidden="false" customHeight="false" outlineLevel="0" collapsed="false">
      <c r="A1467" s="1" t="s">
        <v>3804</v>
      </c>
      <c r="B1467" s="1" t="s">
        <v>3805</v>
      </c>
      <c r="D1467" s="3" t="n">
        <v>19959</v>
      </c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2" t="s">
        <v>3741</v>
      </c>
      <c r="D1468" s="3" t="n">
        <v>19961</v>
      </c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2" t="s">
        <v>3810</v>
      </c>
      <c r="D1469" s="3" t="n">
        <v>20024</v>
      </c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2" t="s">
        <v>3813</v>
      </c>
      <c r="D1470" s="3" t="n">
        <v>20025</v>
      </c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2" t="s">
        <v>6</v>
      </c>
      <c r="D1471" s="3" t="n">
        <v>32260</v>
      </c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2" t="s">
        <v>3818</v>
      </c>
      <c r="D1472" s="3" t="n">
        <v>38595</v>
      </c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2" t="s">
        <v>3821</v>
      </c>
      <c r="D1473" s="3" t="n">
        <v>24833</v>
      </c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2" t="s">
        <v>3824</v>
      </c>
      <c r="D1474" s="3" t="n">
        <v>32022</v>
      </c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2" t="s">
        <v>3827</v>
      </c>
      <c r="D1475" s="3" t="n">
        <v>19962</v>
      </c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2" t="s">
        <v>3830</v>
      </c>
      <c r="D1476" s="3" t="n">
        <v>29959</v>
      </c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2" t="s">
        <v>3833</v>
      </c>
      <c r="D1477" s="3" t="n">
        <v>38947</v>
      </c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2" t="s">
        <v>3836</v>
      </c>
      <c r="D1478" s="3" t="n">
        <v>38536</v>
      </c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2" t="s">
        <v>3839</v>
      </c>
      <c r="D1479" s="3" t="n">
        <v>38672</v>
      </c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2" t="s">
        <v>3842</v>
      </c>
      <c r="D1480" s="3" t="n">
        <v>32261</v>
      </c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2" t="s">
        <v>3845</v>
      </c>
      <c r="D1481" s="3" t="n">
        <v>6453</v>
      </c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2" t="s">
        <v>3848</v>
      </c>
      <c r="D1482" s="3" t="n">
        <v>35494</v>
      </c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2" t="s">
        <v>3851</v>
      </c>
      <c r="D1483" s="3" t="n">
        <v>35177</v>
      </c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2" t="s">
        <v>3854</v>
      </c>
      <c r="D1484" s="3" t="n">
        <v>31036</v>
      </c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2" t="s">
        <v>3857</v>
      </c>
      <c r="D1485" s="3" t="n">
        <v>24442</v>
      </c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2" t="s">
        <v>3860</v>
      </c>
      <c r="D1486" s="3" t="n">
        <v>5576</v>
      </c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2" t="s">
        <v>3863</v>
      </c>
      <c r="D1487" s="3" t="n">
        <v>24443</v>
      </c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2" t="s">
        <v>3866</v>
      </c>
      <c r="D1488" s="3" t="n">
        <v>42714</v>
      </c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2" t="s">
        <v>3869</v>
      </c>
      <c r="D1489" s="3" t="n">
        <v>38911</v>
      </c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2" t="s">
        <v>3872</v>
      </c>
      <c r="D1490" s="3" t="n">
        <v>45897</v>
      </c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2" t="s">
        <v>3875</v>
      </c>
      <c r="D1491" s="3" t="n">
        <v>45898</v>
      </c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2" t="s">
        <v>3878</v>
      </c>
      <c r="D1492" s="3" t="n">
        <v>1748</v>
      </c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2" t="s">
        <v>3881</v>
      </c>
      <c r="D1493" s="3" t="n">
        <v>29943</v>
      </c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2" t="s">
        <v>151</v>
      </c>
      <c r="D1494" s="3" t="n">
        <v>34443</v>
      </c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2" t="s">
        <v>2222</v>
      </c>
      <c r="D1495" s="3" t="n">
        <v>1323</v>
      </c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2" t="s">
        <v>3888</v>
      </c>
      <c r="D1496" s="3" t="n">
        <v>19963</v>
      </c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2" t="s">
        <v>3891</v>
      </c>
      <c r="D1497" s="3" t="n">
        <v>24457</v>
      </c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2" t="s">
        <v>3894</v>
      </c>
      <c r="D1498" s="3" t="n">
        <v>1322</v>
      </c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2" t="s">
        <v>3897</v>
      </c>
      <c r="D1499" s="3" t="n">
        <v>29999</v>
      </c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2" t="s">
        <v>3897</v>
      </c>
      <c r="D1500" s="3" t="n">
        <v>6001</v>
      </c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2" t="s">
        <v>6</v>
      </c>
      <c r="D1501" s="3" t="n">
        <v>1897</v>
      </c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2" t="s">
        <v>6</v>
      </c>
      <c r="D1502" s="3" t="n">
        <v>1898</v>
      </c>
    </row>
    <row r="1503" customFormat="false" ht="15" hidden="false" customHeight="false" outlineLevel="0" collapsed="false">
      <c r="A1503" s="1" t="s">
        <v>3904</v>
      </c>
      <c r="B1503" s="1" t="s">
        <v>3905</v>
      </c>
      <c r="D1503" s="3" t="n">
        <v>19964</v>
      </c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2" t="s">
        <v>3908</v>
      </c>
      <c r="D1504" s="3" t="n">
        <v>1899</v>
      </c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2" t="s">
        <v>6</v>
      </c>
      <c r="D1505" s="3" t="n">
        <v>34444</v>
      </c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2" t="s">
        <v>3913</v>
      </c>
      <c r="D1506" s="3" t="n">
        <v>1901</v>
      </c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2" t="s">
        <v>3916</v>
      </c>
      <c r="D1507" s="3" t="n">
        <v>31672</v>
      </c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2" t="s">
        <v>6</v>
      </c>
      <c r="D1508" s="3" t="n">
        <v>34446</v>
      </c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2" t="s">
        <v>6</v>
      </c>
      <c r="D1509" s="3" t="n">
        <v>1902</v>
      </c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2" t="s">
        <v>3923</v>
      </c>
      <c r="D1510" s="3" t="n">
        <v>38537</v>
      </c>
    </row>
    <row r="1511" customFormat="false" ht="15" hidden="false" customHeight="false" outlineLevel="0" collapsed="false">
      <c r="A1511" s="1" t="s">
        <v>3924</v>
      </c>
      <c r="B1511" s="1" t="s">
        <v>3925</v>
      </c>
      <c r="D1511" s="3" t="n">
        <v>19965</v>
      </c>
    </row>
    <row r="1512" customFormat="false" ht="15" hidden="false" customHeight="false" outlineLevel="0" collapsed="false">
      <c r="A1512" s="1" t="s">
        <v>3926</v>
      </c>
      <c r="B1512" s="1" t="s">
        <v>3927</v>
      </c>
      <c r="D1512" s="3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D1513" s="3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2" t="s">
        <v>3932</v>
      </c>
      <c r="D1514" s="3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D1515" s="3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2" t="s">
        <v>2659</v>
      </c>
      <c r="D1516" s="3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D1517" s="3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D1518" s="3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2" t="s">
        <v>6</v>
      </c>
      <c r="D1519" s="3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D1520" s="3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2" t="s">
        <v>6</v>
      </c>
      <c r="D1521" s="3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2" t="s">
        <v>6</v>
      </c>
      <c r="D1522" s="3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2" t="s">
        <v>3951</v>
      </c>
      <c r="D1523" s="3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2" t="s">
        <v>3954</v>
      </c>
      <c r="D1524" s="3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2" t="s">
        <v>3957</v>
      </c>
      <c r="D1525" s="3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2" t="s">
        <v>3960</v>
      </c>
      <c r="D1526" s="3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2" t="s">
        <v>3963</v>
      </c>
      <c r="D1527" s="3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D1528" s="3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D1529" s="3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2" t="s">
        <v>3970</v>
      </c>
      <c r="D1530" s="3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2" t="s">
        <v>3973</v>
      </c>
      <c r="D1531" s="3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2" t="s">
        <v>696</v>
      </c>
      <c r="D1532" s="3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D1533" s="3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2" t="s">
        <v>3980</v>
      </c>
      <c r="D1534" s="3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2" t="s">
        <v>3983</v>
      </c>
      <c r="D1535" s="3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2" t="s">
        <v>3973</v>
      </c>
      <c r="D1536" s="3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D1537" s="3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D1538" s="3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2" t="s">
        <v>6</v>
      </c>
      <c r="D1539" s="3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2" t="s">
        <v>6</v>
      </c>
      <c r="D1540" s="3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2" t="s">
        <v>3996</v>
      </c>
      <c r="D1541" s="3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2" t="s">
        <v>2328</v>
      </c>
      <c r="D1542" s="3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2" t="s">
        <v>4001</v>
      </c>
      <c r="D1543" s="3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2" t="s">
        <v>6</v>
      </c>
      <c r="D1544" s="3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2" t="s">
        <v>696</v>
      </c>
      <c r="D1545" s="3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2" t="s">
        <v>48</v>
      </c>
      <c r="D1546" s="3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2" t="s">
        <v>48</v>
      </c>
      <c r="D1547" s="3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2" t="s">
        <v>4012</v>
      </c>
      <c r="D1548" s="3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2" t="s">
        <v>2496</v>
      </c>
      <c r="D1549" s="3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2" t="s">
        <v>4017</v>
      </c>
      <c r="D1550" s="3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2" t="s">
        <v>4020</v>
      </c>
      <c r="D1551" s="3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2" t="s">
        <v>4023</v>
      </c>
      <c r="D1552" s="3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2" t="s">
        <v>4026</v>
      </c>
      <c r="D1553" s="3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D1554" s="3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2" t="s">
        <v>4031</v>
      </c>
      <c r="D1555" s="3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D1556" s="3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2" t="s">
        <v>4036</v>
      </c>
      <c r="D1557" s="3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2" t="s">
        <v>4039</v>
      </c>
      <c r="D1558" s="3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2" t="s">
        <v>4042</v>
      </c>
      <c r="D1559" s="3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2" t="s">
        <v>4045</v>
      </c>
      <c r="D1560" s="3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2" t="s">
        <v>4048</v>
      </c>
      <c r="D1561" s="3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2" t="s">
        <v>4051</v>
      </c>
      <c r="D1562" s="3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2" t="s">
        <v>4054</v>
      </c>
      <c r="D1563" s="3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2" t="s">
        <v>4057</v>
      </c>
      <c r="D1564" s="3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2" t="s">
        <v>4060</v>
      </c>
      <c r="D1565" s="3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2" t="s">
        <v>4063</v>
      </c>
      <c r="D1566" s="3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2" t="s">
        <v>38</v>
      </c>
      <c r="D1567" s="3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2" t="s">
        <v>4068</v>
      </c>
      <c r="D1568" s="3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2" t="s">
        <v>4071</v>
      </c>
      <c r="D1569" s="3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2" t="s">
        <v>4074</v>
      </c>
      <c r="D1570" s="3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2" t="s">
        <v>4077</v>
      </c>
      <c r="D1571" s="3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2" t="s">
        <v>4080</v>
      </c>
      <c r="D1572" s="3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2" t="s">
        <v>4083</v>
      </c>
      <c r="D1573" s="3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2" t="s">
        <v>4086</v>
      </c>
      <c r="D1574" s="3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2" t="s">
        <v>4089</v>
      </c>
      <c r="D1575" s="3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2" t="s">
        <v>3486</v>
      </c>
      <c r="D1576" s="3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2" t="s">
        <v>4094</v>
      </c>
      <c r="D1577" s="3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2" t="s">
        <v>3505</v>
      </c>
      <c r="D1578" s="3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2" t="s">
        <v>3519</v>
      </c>
      <c r="D1579" s="3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D1580" s="3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2" t="s">
        <v>6</v>
      </c>
      <c r="D1581" s="3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2" t="s">
        <v>4105</v>
      </c>
      <c r="D1582" s="3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2" t="s">
        <v>4108</v>
      </c>
      <c r="D1583" s="3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2" t="s">
        <v>4111</v>
      </c>
      <c r="D1584" s="3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2" t="s">
        <v>4111</v>
      </c>
      <c r="D1585" s="3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D1586" s="3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2" t="s">
        <v>3126</v>
      </c>
      <c r="D1587" s="3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2" t="s">
        <v>48</v>
      </c>
      <c r="D1588" s="3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2" t="s">
        <v>4122</v>
      </c>
      <c r="D1589" s="3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2" t="s">
        <v>4125</v>
      </c>
      <c r="D1590" s="3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2" t="s">
        <v>48</v>
      </c>
      <c r="D1591" s="3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2" t="s">
        <v>1011</v>
      </c>
      <c r="D1592" s="3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2" t="s">
        <v>677</v>
      </c>
      <c r="D1593" s="3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2" t="s">
        <v>4134</v>
      </c>
      <c r="D1594" s="3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2" t="s">
        <v>4137</v>
      </c>
      <c r="D1595" s="3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2" t="s">
        <v>4140</v>
      </c>
      <c r="D1596" s="3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2" t="s">
        <v>4143</v>
      </c>
      <c r="D1597" s="3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2" t="s">
        <v>1216</v>
      </c>
      <c r="D1598" s="3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2" t="s">
        <v>4148</v>
      </c>
      <c r="D1599" s="3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2" t="s">
        <v>4151</v>
      </c>
      <c r="D1600" s="3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2" t="s">
        <v>4154</v>
      </c>
      <c r="D1601" s="3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2" t="s">
        <v>4157</v>
      </c>
      <c r="D1602" s="3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2" t="s">
        <v>4160</v>
      </c>
      <c r="D1603" s="3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2" t="s">
        <v>4163</v>
      </c>
      <c r="D1604" s="3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2" t="s">
        <v>4166</v>
      </c>
      <c r="D1605" s="3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2" t="s">
        <v>4169</v>
      </c>
      <c r="D1606" s="3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2" t="s">
        <v>4160</v>
      </c>
      <c r="D1607" s="3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2" t="s">
        <v>4174</v>
      </c>
      <c r="D1608" s="3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2" t="s">
        <v>4177</v>
      </c>
      <c r="D1609" s="3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2" t="s">
        <v>4180</v>
      </c>
      <c r="D1610" s="3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2" t="s">
        <v>4183</v>
      </c>
      <c r="D1611" s="3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2" t="s">
        <v>4186</v>
      </c>
      <c r="D1612" s="3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D1613" s="3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2" t="s">
        <v>4191</v>
      </c>
      <c r="D1614" s="3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2" t="s">
        <v>4194</v>
      </c>
      <c r="D1615" s="3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2" t="s">
        <v>6</v>
      </c>
      <c r="D1616" s="3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2" t="s">
        <v>6</v>
      </c>
      <c r="D1617" s="3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2" t="s">
        <v>6</v>
      </c>
      <c r="D1618" s="3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2" t="s">
        <v>4203</v>
      </c>
      <c r="D1619" s="3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D1620" s="3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2" t="s">
        <v>6</v>
      </c>
      <c r="D1621" s="3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2" t="s">
        <v>2321</v>
      </c>
      <c r="D1622" s="3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2" t="s">
        <v>6</v>
      </c>
      <c r="D1623" s="3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2" t="s">
        <v>724</v>
      </c>
      <c r="D1624" s="3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2" t="s">
        <v>6</v>
      </c>
      <c r="D1625" s="3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2" t="s">
        <v>813</v>
      </c>
      <c r="D1626" s="3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2" t="s">
        <v>4220</v>
      </c>
      <c r="D1627" s="3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2" t="s">
        <v>6</v>
      </c>
      <c r="D1628" s="3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2" t="s">
        <v>6</v>
      </c>
      <c r="D1629" s="3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2" t="s">
        <v>6</v>
      </c>
      <c r="D1630" s="3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2" t="s">
        <v>712</v>
      </c>
      <c r="D1631" s="3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2" t="s">
        <v>6</v>
      </c>
      <c r="D1632" s="3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2" t="s">
        <v>48</v>
      </c>
      <c r="D1633" s="3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2" t="s">
        <v>4235</v>
      </c>
      <c r="D1634" s="3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2" t="s">
        <v>4238</v>
      </c>
      <c r="D1635" s="3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2" t="s">
        <v>6</v>
      </c>
      <c r="D1636" s="3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2" t="s">
        <v>4243</v>
      </c>
      <c r="D1637" s="3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2" t="s">
        <v>403</v>
      </c>
      <c r="D1638" s="3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2" t="s">
        <v>1664</v>
      </c>
      <c r="D1639" s="3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2" t="s">
        <v>4250</v>
      </c>
      <c r="D1640" s="3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D1641" s="3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D1642" s="3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2" t="s">
        <v>6</v>
      </c>
      <c r="D1643" s="3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2" t="s">
        <v>48</v>
      </c>
      <c r="D1644" s="3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D1645" s="3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2" t="s">
        <v>4263</v>
      </c>
      <c r="D1646" s="3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2" t="s">
        <v>6</v>
      </c>
      <c r="D1647" s="3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2" t="s">
        <v>48</v>
      </c>
      <c r="D1648" s="3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2" t="s">
        <v>4270</v>
      </c>
      <c r="D1649" s="3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2" t="s">
        <v>1050</v>
      </c>
      <c r="D1650" s="3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2" t="s">
        <v>6</v>
      </c>
      <c r="D1651" s="3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2" t="s">
        <v>6</v>
      </c>
      <c r="D1652" s="3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2" t="s">
        <v>182</v>
      </c>
      <c r="D1653" s="3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2" t="s">
        <v>6</v>
      </c>
      <c r="D1654" s="3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2" t="s">
        <v>6</v>
      </c>
      <c r="D1655" s="3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2" t="s">
        <v>4285</v>
      </c>
      <c r="D1656" s="3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2" t="s">
        <v>4288</v>
      </c>
      <c r="D1657" s="3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2" t="s">
        <v>6</v>
      </c>
      <c r="D1658" s="3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2" t="s">
        <v>6</v>
      </c>
      <c r="D1659" s="3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2" t="s">
        <v>4295</v>
      </c>
      <c r="D1660" s="3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2" t="s">
        <v>4298</v>
      </c>
      <c r="D1661" s="3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2" t="s">
        <v>4301</v>
      </c>
      <c r="D1662" s="3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2" t="s">
        <v>4304</v>
      </c>
      <c r="D1663" s="3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2" t="s">
        <v>4307</v>
      </c>
      <c r="D1664" s="3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2" t="s">
        <v>4310</v>
      </c>
      <c r="D1665" s="3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2" t="s">
        <v>4313</v>
      </c>
      <c r="D1666" s="3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2" t="s">
        <v>4316</v>
      </c>
      <c r="D1667" s="3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2" t="s">
        <v>1993</v>
      </c>
      <c r="D1668" s="3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2" t="s">
        <v>6</v>
      </c>
      <c r="D1669" s="3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2" t="s">
        <v>4323</v>
      </c>
      <c r="D1670" s="3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2" t="s">
        <v>4326</v>
      </c>
      <c r="D1671" s="3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2" t="s">
        <v>489</v>
      </c>
      <c r="D1672" s="3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2" t="s">
        <v>4331</v>
      </c>
      <c r="D1673" s="3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2" t="s">
        <v>4334</v>
      </c>
      <c r="D1674" s="3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2" t="s">
        <v>4337</v>
      </c>
      <c r="D1675" s="3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2" t="s">
        <v>4340</v>
      </c>
      <c r="D1676" s="3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2" t="s">
        <v>4343</v>
      </c>
      <c r="D1677" s="3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2" t="s">
        <v>4346</v>
      </c>
      <c r="D1678" s="3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2" t="s">
        <v>4349</v>
      </c>
      <c r="D1679" s="3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2" t="s">
        <v>6</v>
      </c>
      <c r="D1680" s="3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2" t="s">
        <v>4354</v>
      </c>
      <c r="D1681" s="3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2" t="s">
        <v>4357</v>
      </c>
      <c r="D1682" s="3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2" t="s">
        <v>4360</v>
      </c>
      <c r="D1683" s="3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2" t="s">
        <v>6</v>
      </c>
      <c r="D1684" s="3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2" t="s">
        <v>6</v>
      </c>
      <c r="D1685" s="3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2" t="s">
        <v>6</v>
      </c>
      <c r="D1686" s="3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2" t="s">
        <v>6</v>
      </c>
      <c r="D1687" s="3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2" t="s">
        <v>4074</v>
      </c>
      <c r="D1688" s="3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2" t="s">
        <v>48</v>
      </c>
      <c r="D1689" s="3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2" t="s">
        <v>48</v>
      </c>
      <c r="D1690" s="3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2" t="s">
        <v>4377</v>
      </c>
      <c r="D1691" s="3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2" t="s">
        <v>6</v>
      </c>
      <c r="D1692" s="3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2" t="s">
        <v>4382</v>
      </c>
      <c r="D1693" s="3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2" t="s">
        <v>4385</v>
      </c>
      <c r="D1694" s="3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2" t="s">
        <v>4388</v>
      </c>
      <c r="D1695" s="3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D1696" s="3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2" t="s">
        <v>4393</v>
      </c>
      <c r="D1697" s="3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2" t="s">
        <v>4396</v>
      </c>
      <c r="D1698" s="3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2" t="s">
        <v>4399</v>
      </c>
      <c r="D1699" s="3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2" t="s">
        <v>4402</v>
      </c>
      <c r="D1700" s="3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2" t="s">
        <v>4405</v>
      </c>
      <c r="D1701" s="3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2" t="s">
        <v>4393</v>
      </c>
      <c r="D1702" s="3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D1703" s="3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D1704" s="3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2" t="s">
        <v>4414</v>
      </c>
      <c r="D1705" s="3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2" t="s">
        <v>6</v>
      </c>
      <c r="D1706" s="3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2" t="s">
        <v>6</v>
      </c>
      <c r="D1707" s="3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2" t="s">
        <v>4421</v>
      </c>
      <c r="D1708" s="3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2" t="s">
        <v>6</v>
      </c>
      <c r="D1709" s="3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2" t="s">
        <v>4426</v>
      </c>
      <c r="D1710" s="3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2" t="s">
        <v>4429</v>
      </c>
      <c r="D1711" s="3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2" t="s">
        <v>4432</v>
      </c>
      <c r="D1712" s="3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2" t="s">
        <v>1057</v>
      </c>
      <c r="D1713" s="3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2" t="s">
        <v>4437</v>
      </c>
      <c r="D1714" s="3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2" t="s">
        <v>4440</v>
      </c>
      <c r="D1715" s="3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2" t="s">
        <v>346</v>
      </c>
      <c r="D1716" s="3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2" t="s">
        <v>6</v>
      </c>
      <c r="D1717" s="3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2" t="s">
        <v>677</v>
      </c>
      <c r="D1718" s="3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2" t="s">
        <v>4449</v>
      </c>
      <c r="D1719" s="3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2" t="s">
        <v>4452</v>
      </c>
      <c r="D1720" s="3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2" t="s">
        <v>6</v>
      </c>
      <c r="D1721" s="3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2" t="s">
        <v>4457</v>
      </c>
      <c r="D1722" s="3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2" t="s">
        <v>4460</v>
      </c>
      <c r="D1723" s="3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2" t="s">
        <v>4463</v>
      </c>
      <c r="D1724" s="3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2" t="s">
        <v>615</v>
      </c>
      <c r="D1725" s="3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2" t="s">
        <v>4468</v>
      </c>
      <c r="D1726" s="3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2" t="s">
        <v>4471</v>
      </c>
      <c r="D1727" s="3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2" t="s">
        <v>6</v>
      </c>
      <c r="D1728" s="3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2" t="s">
        <v>6</v>
      </c>
      <c r="D1729" s="3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2" t="s">
        <v>387</v>
      </c>
      <c r="D1730" s="3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2" t="s">
        <v>48</v>
      </c>
      <c r="D1731" s="3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2" t="s">
        <v>6</v>
      </c>
      <c r="D1732" s="3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2" t="s">
        <v>4484</v>
      </c>
      <c r="D1733" s="3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2" t="s">
        <v>6</v>
      </c>
      <c r="D1734" s="3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2" t="s">
        <v>4489</v>
      </c>
      <c r="D1735" s="3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2" t="s">
        <v>4492</v>
      </c>
      <c r="D1736" s="3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2" t="s">
        <v>4495</v>
      </c>
      <c r="D1737" s="3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2" t="s">
        <v>4498</v>
      </c>
      <c r="D1738" s="3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2" t="s">
        <v>14</v>
      </c>
      <c r="D1739" s="3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D1740" s="3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2" t="s">
        <v>6</v>
      </c>
      <c r="D1741" s="3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2" t="s">
        <v>6</v>
      </c>
      <c r="D1742" s="3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2" t="s">
        <v>6</v>
      </c>
      <c r="D1743" s="3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2" t="s">
        <v>6</v>
      </c>
      <c r="D1744" s="3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2" t="s">
        <v>4513</v>
      </c>
      <c r="D1745" s="3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2" t="s">
        <v>4516</v>
      </c>
      <c r="D1746" s="3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2" t="s">
        <v>6</v>
      </c>
      <c r="D1747" s="3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2" t="s">
        <v>38</v>
      </c>
      <c r="D1748" s="3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2" t="s">
        <v>4523</v>
      </c>
      <c r="D1749" s="3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2" t="s">
        <v>721</v>
      </c>
      <c r="D1750" s="3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2" t="s">
        <v>4528</v>
      </c>
      <c r="D1751" s="3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2" t="s">
        <v>6</v>
      </c>
      <c r="D1752" s="3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2" t="s">
        <v>6</v>
      </c>
      <c r="D1753" s="3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2" t="s">
        <v>4535</v>
      </c>
      <c r="D1754" s="3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2" t="s">
        <v>6</v>
      </c>
      <c r="D1755" s="3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2" t="s">
        <v>48</v>
      </c>
      <c r="D1756" s="3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2" t="s">
        <v>6</v>
      </c>
      <c r="D1757" s="3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2" t="s">
        <v>4544</v>
      </c>
      <c r="D1758" s="3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2" t="s">
        <v>387</v>
      </c>
      <c r="D1759" s="3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2" t="s">
        <v>6</v>
      </c>
      <c r="D1760" s="3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2" t="s">
        <v>6</v>
      </c>
      <c r="D1761" s="3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2" t="s">
        <v>4553</v>
      </c>
      <c r="D1762" s="3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D1763" s="3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2" t="s">
        <v>6</v>
      </c>
      <c r="D1764" s="3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2" t="s">
        <v>4560</v>
      </c>
      <c r="D1765" s="3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2" t="s">
        <v>4563</v>
      </c>
      <c r="D1766" s="3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D1767" s="3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D1768" s="3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2" t="s">
        <v>4570</v>
      </c>
      <c r="D1769" s="3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2" t="s">
        <v>4573</v>
      </c>
      <c r="D1770" s="3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2" t="s">
        <v>4576</v>
      </c>
      <c r="D1771" s="3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2" t="s">
        <v>4579</v>
      </c>
      <c r="D1772" s="3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D1773" s="3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2" t="s">
        <v>4584</v>
      </c>
      <c r="D1774" s="3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2" t="s">
        <v>4587</v>
      </c>
      <c r="D1775" s="3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2" t="s">
        <v>6</v>
      </c>
      <c r="D1776" s="3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2" t="s">
        <v>4592</v>
      </c>
      <c r="D1777" s="3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2" t="s">
        <v>4595</v>
      </c>
      <c r="D1778" s="3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2" t="s">
        <v>4598</v>
      </c>
      <c r="D1779" s="3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2" t="s">
        <v>1241</v>
      </c>
      <c r="D1780" s="3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2" t="s">
        <v>831</v>
      </c>
      <c r="D1781" s="3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D1782" s="3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D1783" s="3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2" t="s">
        <v>4609</v>
      </c>
      <c r="D1784" s="3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D1785" s="3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2" t="s">
        <v>4614</v>
      </c>
      <c r="D1786" s="3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D1787" s="3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2" t="s">
        <v>6</v>
      </c>
      <c r="D1788" s="3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2" t="s">
        <v>4621</v>
      </c>
      <c r="D1789" s="3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2" t="s">
        <v>4624</v>
      </c>
      <c r="D1790" s="3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2" t="s">
        <v>4627</v>
      </c>
      <c r="D1791" s="3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D1792" s="3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D1793" s="3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D1794" s="3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D1795" s="3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2" t="s">
        <v>41</v>
      </c>
      <c r="D1796" s="3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D1797" s="3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D1798" s="3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2" t="s">
        <v>4644</v>
      </c>
      <c r="D1799" s="3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2" t="s">
        <v>4647</v>
      </c>
      <c r="D1800" s="3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2" t="s">
        <v>4650</v>
      </c>
      <c r="D1801" s="3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D1802" s="3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2" t="s">
        <v>1447</v>
      </c>
      <c r="D1803" s="3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2" t="s">
        <v>1447</v>
      </c>
      <c r="D1804" s="3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2" t="s">
        <v>4657</v>
      </c>
      <c r="D1805" s="3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2" t="s">
        <v>346</v>
      </c>
      <c r="D1806" s="3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2" t="s">
        <v>4662</v>
      </c>
      <c r="D1807" s="3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2" t="s">
        <v>4665</v>
      </c>
      <c r="D1808" s="3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2" t="s">
        <v>4668</v>
      </c>
      <c r="D1809" s="3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D1810" s="3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2" t="s">
        <v>4673</v>
      </c>
      <c r="D1811" s="3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D1812" s="3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2" t="s">
        <v>48</v>
      </c>
      <c r="D1813" s="3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2" t="s">
        <v>4680</v>
      </c>
      <c r="D1814" s="3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2" t="s">
        <v>2476</v>
      </c>
      <c r="D1815" s="3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2" t="s">
        <v>1689</v>
      </c>
      <c r="D1816" s="3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2" t="s">
        <v>4687</v>
      </c>
      <c r="D1817" s="3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2" t="s">
        <v>4690</v>
      </c>
      <c r="D1818" s="3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2" t="s">
        <v>4693</v>
      </c>
      <c r="D1819" s="3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2" t="s">
        <v>4696</v>
      </c>
      <c r="D1820" s="3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2" t="s">
        <v>4699</v>
      </c>
      <c r="D1821" s="3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2" t="s">
        <v>4702</v>
      </c>
      <c r="D1822" s="3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2" t="s">
        <v>1678</v>
      </c>
      <c r="D1823" s="3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2" t="s">
        <v>1678</v>
      </c>
      <c r="D1824" s="3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2" t="s">
        <v>4709</v>
      </c>
      <c r="D1825" s="3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2" t="s">
        <v>1121</v>
      </c>
      <c r="D1826" s="3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2" t="s">
        <v>4714</v>
      </c>
      <c r="D1827" s="3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2" t="s">
        <v>4717</v>
      </c>
      <c r="D1828" s="3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2" t="s">
        <v>4720</v>
      </c>
      <c r="D1829" s="3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2" t="s">
        <v>6</v>
      </c>
      <c r="D1830" s="3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2" t="s">
        <v>4385</v>
      </c>
      <c r="D1831" s="3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D1832" s="3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2" t="s">
        <v>6</v>
      </c>
      <c r="D1833" s="3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2" t="s">
        <v>4731</v>
      </c>
      <c r="D1834" s="3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2" t="s">
        <v>4734</v>
      </c>
      <c r="D1835" s="3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2" t="s">
        <v>6</v>
      </c>
      <c r="D1836" s="3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2" t="s">
        <v>4739</v>
      </c>
      <c r="D1837" s="3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2" t="s">
        <v>6</v>
      </c>
      <c r="D1838" s="3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2" t="s">
        <v>4744</v>
      </c>
      <c r="D1839" s="3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2" t="s">
        <v>724</v>
      </c>
      <c r="D1840" s="3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2" t="s">
        <v>4749</v>
      </c>
      <c r="D1841" s="3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2" t="s">
        <v>38</v>
      </c>
      <c r="D1842" s="3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2" t="s">
        <v>38</v>
      </c>
      <c r="D1843" s="3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2" t="s">
        <v>4756</v>
      </c>
      <c r="D1844" s="3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2" t="s">
        <v>6</v>
      </c>
      <c r="D1845" s="3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2" t="s">
        <v>4761</v>
      </c>
      <c r="D1846" s="3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2" t="s">
        <v>4764</v>
      </c>
      <c r="D1847" s="3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2" t="s">
        <v>4767</v>
      </c>
      <c r="D1848" s="3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2" t="s">
        <v>4770</v>
      </c>
      <c r="D1849" s="3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2" t="s">
        <v>4773</v>
      </c>
      <c r="D1850" s="3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2" t="s">
        <v>6</v>
      </c>
      <c r="D1851" s="3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2" t="s">
        <v>1878</v>
      </c>
      <c r="D1852" s="3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2" t="s">
        <v>6</v>
      </c>
      <c r="D1853" s="3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2" t="s">
        <v>6</v>
      </c>
      <c r="D1854" s="3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2" t="s">
        <v>6</v>
      </c>
      <c r="D1855" s="3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2" t="s">
        <v>346</v>
      </c>
      <c r="D1856" s="3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2" t="s">
        <v>4788</v>
      </c>
      <c r="D1857" s="3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2" t="s">
        <v>2476</v>
      </c>
      <c r="D1858" s="3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2" t="s">
        <v>4793</v>
      </c>
      <c r="D1859" s="3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2" t="s">
        <v>4796</v>
      </c>
      <c r="D1860" s="3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2" t="s">
        <v>4799</v>
      </c>
      <c r="D1861" s="3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2" t="s">
        <v>4802</v>
      </c>
      <c r="D1862" s="3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2" t="s">
        <v>4805</v>
      </c>
      <c r="D1863" s="3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2" t="s">
        <v>6</v>
      </c>
      <c r="D1864" s="3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2" t="s">
        <v>4810</v>
      </c>
      <c r="D1865" s="3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2" t="s">
        <v>4813</v>
      </c>
      <c r="D1866" s="3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2" t="s">
        <v>6</v>
      </c>
      <c r="D1867" s="3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2" t="s">
        <v>4818</v>
      </c>
      <c r="D1868" s="3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2" t="s">
        <v>4821</v>
      </c>
      <c r="D1869" s="3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2" t="s">
        <v>4824</v>
      </c>
      <c r="D1870" s="3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2" t="s">
        <v>2186</v>
      </c>
      <c r="D1871" s="3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2" t="s">
        <v>4829</v>
      </c>
      <c r="D1872" s="3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2" t="s">
        <v>4832</v>
      </c>
      <c r="D1873" s="3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2" t="s">
        <v>6</v>
      </c>
      <c r="D1874" s="3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2" t="s">
        <v>6</v>
      </c>
      <c r="D1875" s="3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2" t="s">
        <v>4839</v>
      </c>
      <c r="D1876" s="3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2" t="s">
        <v>4842</v>
      </c>
      <c r="D1877" s="3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2" t="s">
        <v>6</v>
      </c>
      <c r="D1878" s="3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2" t="s">
        <v>48</v>
      </c>
      <c r="D1879" s="3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2" t="s">
        <v>4849</v>
      </c>
      <c r="D1880" s="3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D1881" s="3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2" t="s">
        <v>4854</v>
      </c>
      <c r="D1882" s="3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2" t="s">
        <v>4857</v>
      </c>
      <c r="D1883" s="3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2" t="s">
        <v>3486</v>
      </c>
      <c r="D1884" s="3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2" t="s">
        <v>4862</v>
      </c>
      <c r="D1885" s="3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2" t="s">
        <v>194</v>
      </c>
      <c r="D1886" s="3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2" t="s">
        <v>1390</v>
      </c>
      <c r="D1887" s="3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2" t="s">
        <v>4869</v>
      </c>
      <c r="D1888" s="3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2" t="s">
        <v>4872</v>
      </c>
      <c r="D1889" s="3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2" t="s">
        <v>4875</v>
      </c>
      <c r="D1890" s="3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2" t="s">
        <v>4878</v>
      </c>
      <c r="D1891" s="3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2" t="s">
        <v>4881</v>
      </c>
      <c r="D1892" s="3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D1893" s="3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2" t="s">
        <v>511</v>
      </c>
      <c r="D1894" s="3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2" t="s">
        <v>4888</v>
      </c>
      <c r="D1895" s="3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2" t="s">
        <v>4891</v>
      </c>
      <c r="D1896" s="3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2" t="s">
        <v>4894</v>
      </c>
      <c r="D1897" s="3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2" t="s">
        <v>4897</v>
      </c>
      <c r="D1898" s="3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2" t="s">
        <v>4900</v>
      </c>
      <c r="D1899" s="3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2" t="s">
        <v>4900</v>
      </c>
      <c r="D1900" s="3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2" t="s">
        <v>4905</v>
      </c>
      <c r="D1901" s="3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2" t="s">
        <v>4908</v>
      </c>
      <c r="D1902" s="3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2" t="s">
        <v>4911</v>
      </c>
      <c r="D1903" s="3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2" t="s">
        <v>6</v>
      </c>
      <c r="D1904" s="3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2" t="s">
        <v>4916</v>
      </c>
      <c r="D1905" s="3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2" t="s">
        <v>4919</v>
      </c>
      <c r="D1906" s="3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2" t="s">
        <v>4922</v>
      </c>
      <c r="D1907" s="3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2" t="s">
        <v>2774</v>
      </c>
      <c r="D1908" s="3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2" t="s">
        <v>387</v>
      </c>
      <c r="D1909" s="3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2" t="s">
        <v>731</v>
      </c>
      <c r="D1910" s="3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2" t="s">
        <v>6</v>
      </c>
      <c r="D1911" s="3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2" t="s">
        <v>4933</v>
      </c>
      <c r="D1912" s="3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2" t="s">
        <v>6</v>
      </c>
      <c r="D1913" s="3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D1914" s="3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2" t="s">
        <v>6</v>
      </c>
      <c r="D1915" s="3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2" t="s">
        <v>4942</v>
      </c>
      <c r="D1916" s="3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2" t="s">
        <v>4945</v>
      </c>
      <c r="D1917" s="3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2" t="s">
        <v>4948</v>
      </c>
      <c r="D1918" s="3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2" t="s">
        <v>4951</v>
      </c>
      <c r="D1919" s="3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2" t="s">
        <v>4954</v>
      </c>
      <c r="D1920" s="3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2" t="s">
        <v>6</v>
      </c>
      <c r="D1921" s="3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2" t="s">
        <v>4959</v>
      </c>
      <c r="D1922" s="3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2" t="s">
        <v>4962</v>
      </c>
      <c r="D1923" s="3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2" t="s">
        <v>4965</v>
      </c>
      <c r="D1924" s="3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2" t="s">
        <v>6</v>
      </c>
      <c r="D1925" s="3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2" t="s">
        <v>6</v>
      </c>
      <c r="D1926" s="3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2" t="s">
        <v>4972</v>
      </c>
      <c r="D1927" s="3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2" t="s">
        <v>6</v>
      </c>
      <c r="D1928" s="3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2" t="s">
        <v>4977</v>
      </c>
      <c r="D1929" s="3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2" t="s">
        <v>6</v>
      </c>
      <c r="D1930" s="3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2" t="s">
        <v>4982</v>
      </c>
      <c r="D1931" s="3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2" t="s">
        <v>4985</v>
      </c>
      <c r="D1932" s="3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2" t="s">
        <v>4988</v>
      </c>
      <c r="D1933" s="3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2" t="s">
        <v>6</v>
      </c>
      <c r="D1934" s="3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2" t="s">
        <v>1678</v>
      </c>
      <c r="D1935" s="3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2" t="s">
        <v>4995</v>
      </c>
      <c r="D1936" s="3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2" t="s">
        <v>2222</v>
      </c>
      <c r="D1937" s="3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2" t="s">
        <v>944</v>
      </c>
      <c r="D1938" s="3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2" t="s">
        <v>944</v>
      </c>
      <c r="D1939" s="3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2" t="s">
        <v>944</v>
      </c>
      <c r="D1940" s="3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2" t="s">
        <v>6</v>
      </c>
      <c r="D1941" s="3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2" t="s">
        <v>5008</v>
      </c>
      <c r="D1942" s="3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2" t="s">
        <v>5011</v>
      </c>
      <c r="D1943" s="3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2" t="s">
        <v>6</v>
      </c>
      <c r="D1944" s="3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2" t="s">
        <v>5016</v>
      </c>
      <c r="D1945" s="3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2" t="s">
        <v>6</v>
      </c>
      <c r="D1946" s="3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2" t="s">
        <v>5021</v>
      </c>
      <c r="D1947" s="3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2" t="s">
        <v>6</v>
      </c>
      <c r="D1948" s="3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2" t="s">
        <v>5026</v>
      </c>
      <c r="D1949" s="3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2" t="s">
        <v>6</v>
      </c>
      <c r="D1950" s="3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2" t="s">
        <v>387</v>
      </c>
      <c r="D1951" s="3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2" t="s">
        <v>6</v>
      </c>
      <c r="D1952" s="3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2" t="s">
        <v>6</v>
      </c>
      <c r="D1953" s="3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2" t="s">
        <v>5037</v>
      </c>
      <c r="D1954" s="3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2" t="s">
        <v>6</v>
      </c>
      <c r="D1955" s="3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2" t="s">
        <v>5042</v>
      </c>
      <c r="D1956" s="3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2" t="s">
        <v>6</v>
      </c>
      <c r="D1957" s="3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2" t="s">
        <v>6</v>
      </c>
      <c r="D1958" s="3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2" t="s">
        <v>6</v>
      </c>
      <c r="D1959" s="3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2" t="s">
        <v>5051</v>
      </c>
      <c r="D1960" s="3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2" t="s">
        <v>5054</v>
      </c>
      <c r="D1961" s="3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2" t="s">
        <v>5057</v>
      </c>
      <c r="D1962" s="3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2" t="s">
        <v>650</v>
      </c>
      <c r="D1963" s="3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2" t="s">
        <v>5062</v>
      </c>
      <c r="D1964" s="3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2" t="s">
        <v>6</v>
      </c>
      <c r="D1965" s="3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2" t="s">
        <v>5067</v>
      </c>
      <c r="D1966" s="3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2" t="s">
        <v>5070</v>
      </c>
      <c r="D1967" s="3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2" t="s">
        <v>6</v>
      </c>
      <c r="D1968" s="3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2" t="s">
        <v>615</v>
      </c>
      <c r="D1969" s="3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2" t="s">
        <v>6</v>
      </c>
      <c r="D1970" s="3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2" t="s">
        <v>5079</v>
      </c>
      <c r="D1971" s="3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D1972" s="3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2" t="s">
        <v>5084</v>
      </c>
      <c r="D1973" s="3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2" t="s">
        <v>5087</v>
      </c>
      <c r="D1974" s="3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2" t="s">
        <v>6</v>
      </c>
      <c r="D1975" s="3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2" t="s">
        <v>6</v>
      </c>
      <c r="D1976" s="3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2" t="s">
        <v>6</v>
      </c>
      <c r="D1977" s="3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2" t="s">
        <v>5096</v>
      </c>
      <c r="D1978" s="3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2" t="s">
        <v>6</v>
      </c>
      <c r="D1979" s="3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2" t="s">
        <v>48</v>
      </c>
      <c r="D1980" s="3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2" t="s">
        <v>5103</v>
      </c>
      <c r="D1981" s="3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2" t="s">
        <v>5106</v>
      </c>
      <c r="D1982" s="3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2" t="s">
        <v>30</v>
      </c>
      <c r="D1983" s="3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2" t="s">
        <v>5111</v>
      </c>
      <c r="D1984" s="3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2" t="s">
        <v>5114</v>
      </c>
      <c r="D1985" s="3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2" t="s">
        <v>5117</v>
      </c>
      <c r="D1986" s="3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2" t="s">
        <v>6</v>
      </c>
      <c r="D1987" s="3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2" t="s">
        <v>6</v>
      </c>
      <c r="D1988" s="3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2" t="s">
        <v>5124</v>
      </c>
      <c r="D1989" s="3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2" t="s">
        <v>5127</v>
      </c>
      <c r="D1990" s="3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2" t="s">
        <v>5130</v>
      </c>
      <c r="D1991" s="3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2" t="s">
        <v>5133</v>
      </c>
      <c r="D1992" s="3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2" t="s">
        <v>6</v>
      </c>
      <c r="D1993" s="3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2" t="s">
        <v>5138</v>
      </c>
      <c r="D1994" s="3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2" t="s">
        <v>5141</v>
      </c>
      <c r="D1995" s="3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2" t="s">
        <v>5144</v>
      </c>
      <c r="D1996" s="3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2" t="s">
        <v>5147</v>
      </c>
      <c r="D1997" s="3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D1998" s="3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2" t="s">
        <v>5152</v>
      </c>
      <c r="D1999" s="3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2" t="s">
        <v>6</v>
      </c>
      <c r="D2000" s="3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2" t="s">
        <v>5157</v>
      </c>
      <c r="D2001" s="3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D2002" s="3" t="n">
        <v>1148</v>
      </c>
    </row>
  </sheetData>
  <hyperlinks>
    <hyperlink ref="H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539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E93" activeCellId="0" sqref="E93"/>
    </sheetView>
  </sheetViews>
  <sheetFormatPr defaultColWidth="11.42578125" defaultRowHeight="15" zeroHeight="false" outlineLevelRow="0" outlineLevelCol="0"/>
  <cols>
    <col collapsed="false" customWidth="true" hidden="false" outlineLevel="0" max="1" min="1" style="7" width="36.15"/>
    <col collapsed="false" customWidth="true" hidden="false" outlineLevel="0" max="2" min="2" style="7" width="41.57"/>
    <col collapsed="false" customWidth="true" hidden="false" outlineLevel="0" max="3" min="3" style="7" width="13.42"/>
    <col collapsed="false" customWidth="true" hidden="false" outlineLevel="0" max="4" min="4" style="7" width="28.14"/>
    <col collapsed="false" customWidth="true" hidden="false" outlineLevel="0" max="5" min="5" style="7" width="27.15"/>
    <col collapsed="false" customWidth="false" hidden="false" outlineLevel="0" max="6" min="6" style="7" width="11.43"/>
    <col collapsed="false" customWidth="true" hidden="false" outlineLevel="0" max="7" min="7" style="7" width="33.86"/>
    <col collapsed="false" customWidth="true" hidden="false" outlineLevel="0" max="8" min="8" style="7" width="16.29"/>
    <col collapsed="false" customWidth="false" hidden="false" outlineLevel="0" max="16384" min="9" style="7" width="11.43"/>
  </cols>
  <sheetData>
    <row r="1" s="11" customFormat="true" ht="17.35" hidden="false" customHeight="false" outlineLevel="0" collapsed="false">
      <c r="A1" s="8" t="s">
        <v>5160</v>
      </c>
      <c r="B1" s="9"/>
      <c r="C1" s="10"/>
      <c r="D1" s="9"/>
      <c r="E1" s="9"/>
    </row>
    <row r="2" s="11" customFormat="true" ht="17.35" hidden="false" customHeight="false" outlineLevel="0" collapsed="false">
      <c r="A2" s="12"/>
      <c r="B2" s="13"/>
      <c r="C2" s="14"/>
      <c r="D2" s="14"/>
      <c r="E2" s="14"/>
    </row>
    <row r="3" s="11" customFormat="true" ht="17.35" hidden="false" customHeight="false" outlineLevel="0" collapsed="false">
      <c r="A3" s="15" t="s">
        <v>5161</v>
      </c>
      <c r="B3" s="15"/>
      <c r="C3" s="15"/>
      <c r="D3" s="15"/>
      <c r="E3" s="15"/>
    </row>
    <row r="4" s="17" customFormat="true" ht="16.5" hidden="false" customHeight="true" outlineLevel="0" collapsed="false">
      <c r="A4" s="16" t="s">
        <v>5162</v>
      </c>
      <c r="B4" s="16"/>
      <c r="C4" s="16"/>
      <c r="D4" s="16"/>
      <c r="E4" s="16"/>
    </row>
    <row r="5" s="17" customFormat="true" ht="15" hidden="false" customHeight="false" outlineLevel="0" collapsed="false">
      <c r="A5" s="18" t="s">
        <v>5163</v>
      </c>
      <c r="B5" s="18"/>
      <c r="C5" s="18"/>
      <c r="D5" s="18"/>
      <c r="E5" s="18"/>
    </row>
    <row r="6" customFormat="false" ht="15" hidden="false" customHeight="false" outlineLevel="0" collapsed="false">
      <c r="A6" s="19" t="s">
        <v>5164</v>
      </c>
      <c r="B6" s="20" t="s">
        <v>5165</v>
      </c>
      <c r="D6" s="19" t="s">
        <v>5166</v>
      </c>
      <c r="E6" s="21" t="n">
        <v>84</v>
      </c>
    </row>
    <row r="7" customFormat="false" ht="12.75" hidden="false" customHeight="true" outlineLevel="0" collapsed="false">
      <c r="A7" s="22" t="s">
        <v>5167</v>
      </c>
      <c r="B7" s="23" t="s">
        <v>5168</v>
      </c>
      <c r="D7" s="19" t="s">
        <v>5169</v>
      </c>
      <c r="E7" s="24" t="s">
        <v>5168</v>
      </c>
      <c r="G7" s="25" t="s">
        <v>5170</v>
      </c>
      <c r="H7" s="25"/>
    </row>
    <row r="8" customFormat="false" ht="15" hidden="false" customHeight="false" outlineLevel="0" collapsed="false">
      <c r="A8" s="26" t="s">
        <v>5171</v>
      </c>
      <c r="B8" s="20" t="s">
        <v>5172</v>
      </c>
      <c r="D8" s="26" t="s">
        <v>5173</v>
      </c>
      <c r="E8" s="27" t="s">
        <v>5165</v>
      </c>
      <c r="G8" s="25"/>
      <c r="H8" s="25"/>
    </row>
    <row r="9" customFormat="false" ht="15" hidden="false" customHeight="false" outlineLevel="0" collapsed="false">
      <c r="A9" s="22" t="s">
        <v>5174</v>
      </c>
      <c r="B9" s="23" t="s">
        <v>5175</v>
      </c>
      <c r="D9" s="26" t="s">
        <v>5176</v>
      </c>
      <c r="E9" s="27" t="s">
        <v>5177</v>
      </c>
      <c r="G9" s="25"/>
      <c r="H9" s="25"/>
    </row>
    <row r="10" customFormat="false" ht="15" hidden="false" customHeight="false" outlineLevel="0" collapsed="false">
      <c r="A10" s="26" t="s">
        <v>5178</v>
      </c>
      <c r="B10" s="28" t="s">
        <v>5179</v>
      </c>
      <c r="D10" s="26" t="s">
        <v>5180</v>
      </c>
      <c r="E10" s="27" t="s">
        <v>5181</v>
      </c>
      <c r="G10" s="25"/>
      <c r="H10" s="25"/>
    </row>
    <row r="11" customFormat="false" ht="15" hidden="false" customHeight="false" outlineLevel="0" collapsed="false">
      <c r="A11" s="26" t="s">
        <v>5182</v>
      </c>
      <c r="B11" s="29" t="n">
        <v>44040</v>
      </c>
      <c r="D11" s="26" t="s">
        <v>5183</v>
      </c>
      <c r="E11" s="30" t="s">
        <v>5184</v>
      </c>
      <c r="G11" s="25"/>
      <c r="H11" s="25"/>
    </row>
    <row r="12" customFormat="false" ht="15" hidden="false" customHeight="false" outlineLevel="0" collapsed="false">
      <c r="A12" s="26" t="s">
        <v>5185</v>
      </c>
      <c r="B12" s="30" t="s">
        <v>5186</v>
      </c>
      <c r="D12" s="26" t="s">
        <v>5187</v>
      </c>
      <c r="E12" s="30" t="s">
        <v>5188</v>
      </c>
      <c r="G12" s="25"/>
      <c r="H12" s="25"/>
    </row>
    <row r="13" customFormat="false" ht="17.25" hidden="false" customHeight="true" outlineLevel="0" collapsed="false">
      <c r="A13" s="12"/>
      <c r="B13" s="31"/>
      <c r="D13" s="26" t="s">
        <v>5189</v>
      </c>
      <c r="E13" s="30" t="s">
        <v>5190</v>
      </c>
    </row>
    <row r="14" s="32" customFormat="true" ht="15" hidden="false" customHeight="false" outlineLevel="0" collapsed="false">
      <c r="A14" s="18" t="s">
        <v>5191</v>
      </c>
      <c r="B14" s="18"/>
      <c r="C14" s="18"/>
      <c r="D14" s="18"/>
      <c r="E14" s="18"/>
    </row>
    <row r="15" customFormat="false" ht="15" hidden="false" customHeight="false" outlineLevel="0" collapsed="false">
      <c r="A15" s="33" t="s">
        <v>5192</v>
      </c>
      <c r="B15" s="34" t="s">
        <v>5193</v>
      </c>
      <c r="C15" s="35"/>
    </row>
    <row r="16" customFormat="false" ht="15" hidden="false" customHeight="false" outlineLevel="0" collapsed="false">
      <c r="A16" s="33" t="s">
        <v>5194</v>
      </c>
      <c r="B16" s="34" t="s">
        <v>5195</v>
      </c>
      <c r="C16" s="35"/>
    </row>
    <row r="17" customFormat="false" ht="12.75" hidden="false" customHeight="true" outlineLevel="0" collapsed="false">
      <c r="A17" s="36" t="s">
        <v>5196</v>
      </c>
      <c r="B17" s="37" t="s">
        <v>5197</v>
      </c>
      <c r="C17" s="38" t="str">
        <f aca="false">E10</f>
        <v>870687</v>
      </c>
    </row>
    <row r="18" customFormat="false" ht="15" hidden="false" customHeight="false" outlineLevel="0" collapsed="false">
      <c r="A18" s="36"/>
      <c r="B18" s="37" t="s">
        <v>5198</v>
      </c>
      <c r="C18" s="38" t="str">
        <f aca="false">E11</f>
        <v>6315797</v>
      </c>
    </row>
    <row r="19" customFormat="false" ht="15" hidden="false" customHeight="false" outlineLevel="0" collapsed="false">
      <c r="A19" s="33" t="s">
        <v>5199</v>
      </c>
      <c r="B19" s="39" t="n">
        <v>75</v>
      </c>
    </row>
    <row r="20" customFormat="false" ht="15" hidden="false" customHeight="false" outlineLevel="0" collapsed="false">
      <c r="A20" s="33" t="s">
        <v>5200</v>
      </c>
      <c r="B20" s="34" t="s">
        <v>5201</v>
      </c>
    </row>
    <row r="21" customFormat="false" ht="15" hidden="false" customHeight="false" outlineLevel="0" collapsed="false">
      <c r="A21" s="33" t="s">
        <v>5202</v>
      </c>
      <c r="B21" s="34" t="s">
        <v>5203</v>
      </c>
    </row>
    <row r="22" customFormat="false" ht="15" hidden="false" customHeight="false" outlineLevel="0" collapsed="false">
      <c r="A22" s="33" t="s">
        <v>5204</v>
      </c>
      <c r="B22" s="34" t="s">
        <v>5205</v>
      </c>
    </row>
    <row r="23" customFormat="false" ht="15" hidden="false" customHeight="false" outlineLevel="0" collapsed="false">
      <c r="A23" s="33" t="s">
        <v>5206</v>
      </c>
      <c r="B23" s="34" t="s">
        <v>5207</v>
      </c>
    </row>
    <row r="24" customFormat="false" ht="15" hidden="false" customHeight="false" outlineLevel="0" collapsed="false">
      <c r="A24" s="40" t="s">
        <v>5208</v>
      </c>
      <c r="B24" s="41" t="n">
        <v>100</v>
      </c>
    </row>
    <row r="25" customFormat="false" ht="15" hidden="false" customHeight="false" outlineLevel="0" collapsed="false">
      <c r="A25" s="42" t="s">
        <v>5209</v>
      </c>
      <c r="B25" s="41" t="n">
        <v>22</v>
      </c>
    </row>
    <row r="26" s="14" customFormat="true" ht="15" hidden="false" customHeight="false" outlineLevel="0" collapsed="false">
      <c r="A26" s="12"/>
      <c r="B26" s="13"/>
    </row>
    <row r="27" s="14" customFormat="true" ht="15" hidden="false" customHeight="false" outlineLevel="0" collapsed="false">
      <c r="A27" s="43" t="s">
        <v>5210</v>
      </c>
      <c r="B27" s="43"/>
      <c r="C27" s="43"/>
      <c r="D27" s="43"/>
      <c r="E27" s="43"/>
    </row>
    <row r="28" s="14" customFormat="true" ht="15" hidden="false" customHeight="true" outlineLevel="0" collapsed="false">
      <c r="A28" s="44" t="s">
        <v>5211</v>
      </c>
      <c r="B28" s="44"/>
      <c r="C28" s="44"/>
      <c r="D28" s="44"/>
      <c r="E28" s="44"/>
    </row>
    <row r="29" s="14" customFormat="true" ht="15" hidden="false" customHeight="false" outlineLevel="0" collapsed="false">
      <c r="A29" s="45" t="s">
        <v>5212</v>
      </c>
      <c r="B29" s="45"/>
      <c r="C29" s="45"/>
      <c r="D29" s="45"/>
      <c r="E29" s="45"/>
    </row>
    <row r="30" s="14" customFormat="true" ht="15" hidden="false" customHeight="false" outlineLevel="0" collapsed="false">
      <c r="A30" s="12"/>
      <c r="B30" s="13"/>
    </row>
    <row r="31" s="17" customFormat="true" ht="15" hidden="false" customHeight="false" outlineLevel="0" collapsed="false">
      <c r="A31" s="42" t="s">
        <v>5213</v>
      </c>
      <c r="B31" s="46" t="s">
        <v>5214</v>
      </c>
      <c r="C31" s="47"/>
      <c r="D31" s="47"/>
      <c r="E31" s="47"/>
    </row>
    <row r="32" s="17" customFormat="true" ht="15" hidden="false" customHeight="false" outlineLevel="0" collapsed="false">
      <c r="A32" s="48"/>
      <c r="B32" s="48"/>
      <c r="C32" s="47"/>
      <c r="D32" s="47"/>
      <c r="E32" s="47"/>
    </row>
    <row r="33" s="17" customFormat="true" ht="12.75" hidden="false" customHeight="true" outlineLevel="0" collapsed="false">
      <c r="A33" s="49" t="s">
        <v>5215</v>
      </c>
      <c r="B33" s="49"/>
      <c r="C33" s="50"/>
      <c r="D33" s="49" t="s">
        <v>5216</v>
      </c>
      <c r="E33" s="49"/>
    </row>
    <row r="34" s="17" customFormat="true" ht="37.5" hidden="false" customHeight="true" outlineLevel="0" collapsed="false">
      <c r="A34" s="49"/>
      <c r="B34" s="49"/>
      <c r="C34" s="50"/>
      <c r="D34" s="49"/>
      <c r="E34" s="49"/>
    </row>
    <row r="35" customFormat="false" ht="15" hidden="false" customHeight="false" outlineLevel="0" collapsed="false">
      <c r="A35" s="33" t="s">
        <v>5217</v>
      </c>
      <c r="B35" s="51" t="n">
        <v>100</v>
      </c>
      <c r="D35" s="52" t="s">
        <v>5218</v>
      </c>
      <c r="E35" s="53"/>
    </row>
    <row r="36" s="56" customFormat="true" ht="15" hidden="false" customHeight="true" outlineLevel="0" collapsed="false">
      <c r="A36" s="54" t="s">
        <v>5219</v>
      </c>
      <c r="B36" s="34" t="n">
        <v>100</v>
      </c>
      <c r="C36" s="50"/>
      <c r="D36" s="55" t="s">
        <v>5220</v>
      </c>
      <c r="E36" s="34"/>
    </row>
    <row r="37" s="56" customFormat="true" ht="15" hidden="false" customHeight="true" outlineLevel="0" collapsed="false">
      <c r="A37" s="54" t="s">
        <v>5221</v>
      </c>
      <c r="B37" s="34" t="n">
        <v>22</v>
      </c>
      <c r="C37" s="50"/>
      <c r="D37" s="55" t="s">
        <v>5222</v>
      </c>
      <c r="E37" s="34"/>
    </row>
    <row r="38" s="56" customFormat="true" ht="15" hidden="false" customHeight="true" outlineLevel="0" collapsed="false">
      <c r="A38" s="54" t="s">
        <v>5223</v>
      </c>
      <c r="B38" s="34" t="n">
        <v>18</v>
      </c>
      <c r="C38" s="50"/>
      <c r="D38" s="55" t="s">
        <v>5223</v>
      </c>
      <c r="E38" s="34"/>
    </row>
    <row r="39" s="56" customFormat="true" ht="15" hidden="false" customHeight="true" outlineLevel="0" collapsed="false">
      <c r="A39" s="55" t="s">
        <v>5224</v>
      </c>
      <c r="B39" s="34" t="s">
        <v>5225</v>
      </c>
      <c r="C39" s="50"/>
      <c r="D39" s="55" t="s">
        <v>5224</v>
      </c>
      <c r="E39" s="34"/>
    </row>
    <row r="40" s="56" customFormat="true" ht="15" hidden="false" customHeight="true" outlineLevel="0" collapsed="false">
      <c r="A40" s="14"/>
      <c r="B40" s="14"/>
      <c r="C40" s="14"/>
      <c r="D40" s="14"/>
      <c r="E40" s="57"/>
    </row>
    <row r="41" s="17" customFormat="true" ht="15" hidden="false" customHeight="false" outlineLevel="0" collapsed="false">
      <c r="A41" s="58" t="s">
        <v>5226</v>
      </c>
      <c r="B41" s="58"/>
      <c r="C41" s="58"/>
      <c r="D41" s="58"/>
      <c r="E41" s="58"/>
    </row>
    <row r="42" s="17" customFormat="true" ht="15" hidden="false" customHeight="true" outlineLevel="0" collapsed="false">
      <c r="A42" s="59" t="s">
        <v>5227</v>
      </c>
      <c r="B42" s="59"/>
      <c r="C42" s="50"/>
      <c r="D42" s="59" t="s">
        <v>5227</v>
      </c>
      <c r="E42" s="59"/>
    </row>
    <row r="43" s="17" customFormat="true" ht="15" hidden="false" customHeight="false" outlineLevel="0" collapsed="false">
      <c r="A43" s="60" t="s">
        <v>5228</v>
      </c>
      <c r="B43" s="61"/>
      <c r="C43" s="50"/>
      <c r="D43" s="19" t="s">
        <v>5228</v>
      </c>
      <c r="E43" s="61"/>
    </row>
    <row r="44" s="17" customFormat="true" ht="15" hidden="false" customHeight="false" outlineLevel="0" collapsed="false">
      <c r="A44" s="33" t="s">
        <v>5229</v>
      </c>
      <c r="B44" s="62"/>
      <c r="C44" s="50"/>
      <c r="D44" s="26" t="s">
        <v>5229</v>
      </c>
      <c r="E44" s="62"/>
    </row>
    <row r="45" s="17" customFormat="true" ht="15" hidden="false" customHeight="false" outlineLevel="0" collapsed="false">
      <c r="A45" s="33" t="s">
        <v>5230</v>
      </c>
      <c r="B45" s="62" t="n">
        <v>2</v>
      </c>
      <c r="C45" s="50"/>
      <c r="D45" s="26" t="s">
        <v>5230</v>
      </c>
      <c r="E45" s="62"/>
    </row>
    <row r="46" s="17" customFormat="true" ht="15" hidden="false" customHeight="false" outlineLevel="0" collapsed="false">
      <c r="A46" s="33" t="s">
        <v>5231</v>
      </c>
      <c r="B46" s="62"/>
      <c r="C46" s="50"/>
      <c r="D46" s="26" t="s">
        <v>5231</v>
      </c>
      <c r="E46" s="62"/>
    </row>
    <row r="47" s="17" customFormat="true" ht="15" hidden="false" customHeight="false" outlineLevel="0" collapsed="false">
      <c r="A47" s="33" t="s">
        <v>5232</v>
      </c>
      <c r="B47" s="62"/>
      <c r="C47" s="50"/>
      <c r="D47" s="26" t="s">
        <v>5232</v>
      </c>
      <c r="E47" s="62"/>
    </row>
    <row r="48" s="17" customFormat="true" ht="15" hidden="false" customHeight="false" outlineLevel="0" collapsed="false">
      <c r="A48" s="33" t="s">
        <v>5233</v>
      </c>
      <c r="B48" s="62" t="n">
        <v>5</v>
      </c>
      <c r="C48" s="50"/>
      <c r="D48" s="26" t="s">
        <v>5233</v>
      </c>
      <c r="E48" s="62"/>
    </row>
    <row r="49" s="17" customFormat="true" ht="15" hidden="false" customHeight="false" outlineLevel="0" collapsed="false">
      <c r="A49" s="33" t="s">
        <v>5234</v>
      </c>
      <c r="B49" s="62"/>
      <c r="C49" s="50"/>
      <c r="D49" s="26" t="s">
        <v>5234</v>
      </c>
      <c r="E49" s="62"/>
    </row>
    <row r="50" s="17" customFormat="true" ht="15" hidden="false" customHeight="false" outlineLevel="0" collapsed="false">
      <c r="A50" s="33" t="s">
        <v>5235</v>
      </c>
      <c r="B50" s="62" t="n">
        <v>3</v>
      </c>
      <c r="C50" s="50"/>
      <c r="D50" s="26" t="s">
        <v>5235</v>
      </c>
      <c r="E50" s="62"/>
    </row>
    <row r="51" s="17" customFormat="true" ht="15" hidden="false" customHeight="false" outlineLevel="0" collapsed="false">
      <c r="A51" s="63" t="s">
        <v>5236</v>
      </c>
      <c r="B51" s="62"/>
      <c r="C51" s="50"/>
      <c r="D51" s="26" t="s">
        <v>5236</v>
      </c>
      <c r="E51" s="62"/>
    </row>
    <row r="52" s="17" customFormat="true" ht="15" hidden="false" customHeight="false" outlineLevel="0" collapsed="false">
      <c r="A52" s="63" t="s">
        <v>5237</v>
      </c>
      <c r="B52" s="41"/>
      <c r="C52" s="50"/>
      <c r="D52" s="64" t="s">
        <v>5237</v>
      </c>
      <c r="E52" s="41"/>
    </row>
    <row r="53" s="17" customFormat="true" ht="15" hidden="false" customHeight="false" outlineLevel="0" collapsed="false">
      <c r="A53" s="26" t="s">
        <v>5238</v>
      </c>
      <c r="B53" s="62"/>
      <c r="C53" s="50"/>
      <c r="D53" s="26" t="s">
        <v>5238</v>
      </c>
      <c r="E53" s="62"/>
    </row>
    <row r="54" s="66" customFormat="true" ht="6.75" hidden="false" customHeight="true" outlineLevel="0" collapsed="false">
      <c r="A54" s="12"/>
      <c r="B54" s="65"/>
      <c r="C54" s="50"/>
      <c r="D54" s="12"/>
      <c r="E54" s="65"/>
    </row>
    <row r="55" s="17" customFormat="true" ht="6" hidden="false" customHeight="true" outlineLevel="0" collapsed="false">
      <c r="A55" s="67" t="s">
        <v>5239</v>
      </c>
      <c r="B55" s="67"/>
      <c r="C55" s="50"/>
      <c r="D55" s="67" t="s">
        <v>5239</v>
      </c>
      <c r="E55" s="67"/>
    </row>
    <row r="56" s="17" customFormat="true" ht="15" hidden="false" customHeight="false" outlineLevel="0" collapsed="false">
      <c r="A56" s="67"/>
      <c r="B56" s="67"/>
      <c r="C56" s="50"/>
      <c r="D56" s="67"/>
      <c r="E56" s="67"/>
    </row>
    <row r="57" s="17" customFormat="true" ht="15" hidden="false" customHeight="false" outlineLevel="0" collapsed="false">
      <c r="A57" s="60" t="s">
        <v>5240</v>
      </c>
      <c r="B57" s="61" t="n">
        <v>2</v>
      </c>
      <c r="C57" s="50"/>
      <c r="D57" s="19" t="s">
        <v>5240</v>
      </c>
      <c r="E57" s="61"/>
    </row>
    <row r="58" s="17" customFormat="true" ht="15" hidden="false" customHeight="false" outlineLevel="0" collapsed="false">
      <c r="A58" s="33" t="s">
        <v>5241</v>
      </c>
      <c r="B58" s="62" t="n">
        <v>3</v>
      </c>
      <c r="C58" s="50"/>
      <c r="D58" s="26" t="s">
        <v>5241</v>
      </c>
      <c r="E58" s="62"/>
    </row>
    <row r="59" s="17" customFormat="true" ht="15" hidden="false" customHeight="false" outlineLevel="0" collapsed="false">
      <c r="A59" s="33" t="s">
        <v>5242</v>
      </c>
      <c r="B59" s="62" t="n">
        <v>4</v>
      </c>
      <c r="C59" s="50"/>
      <c r="D59" s="26" t="s">
        <v>5242</v>
      </c>
      <c r="E59" s="62"/>
    </row>
    <row r="60" s="17" customFormat="true" ht="15" hidden="false" customHeight="false" outlineLevel="0" collapsed="false">
      <c r="A60" s="33" t="s">
        <v>5243</v>
      </c>
      <c r="B60" s="62" t="n">
        <v>3</v>
      </c>
      <c r="C60" s="50"/>
      <c r="D60" s="26" t="s">
        <v>5243</v>
      </c>
      <c r="E60" s="62"/>
    </row>
    <row r="61" s="17" customFormat="true" ht="15" hidden="false" customHeight="false" outlineLevel="0" collapsed="false">
      <c r="A61" s="33" t="s">
        <v>5244</v>
      </c>
      <c r="B61" s="62"/>
      <c r="C61" s="50"/>
      <c r="D61" s="26" t="s">
        <v>5244</v>
      </c>
      <c r="E61" s="62"/>
    </row>
    <row r="62" s="66" customFormat="true" ht="6.75" hidden="false" customHeight="true" outlineLevel="0" collapsed="false">
      <c r="A62" s="12"/>
      <c r="B62" s="65"/>
      <c r="C62" s="50"/>
      <c r="D62" s="12"/>
      <c r="E62" s="65"/>
    </row>
    <row r="63" s="17" customFormat="true" ht="7.5" hidden="false" customHeight="true" outlineLevel="0" collapsed="false">
      <c r="A63" s="67" t="s">
        <v>5245</v>
      </c>
      <c r="B63" s="67"/>
      <c r="C63" s="50"/>
      <c r="D63" s="67" t="s">
        <v>5245</v>
      </c>
      <c r="E63" s="67"/>
    </row>
    <row r="64" s="17" customFormat="true" ht="15" hidden="false" customHeight="false" outlineLevel="0" collapsed="false">
      <c r="A64" s="67"/>
      <c r="B64" s="67"/>
      <c r="C64" s="50"/>
      <c r="D64" s="67"/>
      <c r="E64" s="67"/>
    </row>
    <row r="65" s="17" customFormat="true" ht="15" hidden="false" customHeight="false" outlineLevel="0" collapsed="false">
      <c r="A65" s="60" t="s">
        <v>5246</v>
      </c>
      <c r="B65" s="61" t="n">
        <v>1</v>
      </c>
      <c r="C65" s="50"/>
      <c r="D65" s="19" t="s">
        <v>5246</v>
      </c>
      <c r="E65" s="61"/>
    </row>
    <row r="66" s="17" customFormat="true" ht="15" hidden="false" customHeight="false" outlineLevel="0" collapsed="false">
      <c r="A66" s="33" t="s">
        <v>5247</v>
      </c>
      <c r="B66" s="62" t="n">
        <v>1</v>
      </c>
      <c r="C66" s="50"/>
      <c r="D66" s="26" t="s">
        <v>5247</v>
      </c>
      <c r="E66" s="62"/>
    </row>
    <row r="67" s="17" customFormat="true" ht="15" hidden="false" customHeight="false" outlineLevel="0" collapsed="false">
      <c r="A67" s="33" t="s">
        <v>5248</v>
      </c>
      <c r="B67" s="62" t="n">
        <v>3</v>
      </c>
      <c r="C67" s="50"/>
      <c r="D67" s="26" t="s">
        <v>5248</v>
      </c>
      <c r="E67" s="62"/>
    </row>
    <row r="68" s="17" customFormat="true" ht="15" hidden="false" customHeight="false" outlineLevel="0" collapsed="false">
      <c r="A68" s="33" t="s">
        <v>5249</v>
      </c>
      <c r="B68" s="62" t="n">
        <v>4</v>
      </c>
      <c r="C68" s="50"/>
      <c r="D68" s="26" t="s">
        <v>5249</v>
      </c>
      <c r="E68" s="62"/>
    </row>
    <row r="69" s="17" customFormat="true" ht="15" hidden="false" customHeight="false" outlineLevel="0" collapsed="false">
      <c r="A69" s="33" t="s">
        <v>5250</v>
      </c>
      <c r="B69" s="62" t="n">
        <v>3</v>
      </c>
      <c r="C69" s="50"/>
      <c r="D69" s="26" t="s">
        <v>5250</v>
      </c>
      <c r="E69" s="62"/>
    </row>
    <row r="70" s="66" customFormat="true" ht="6.75" hidden="false" customHeight="true" outlineLevel="0" collapsed="false">
      <c r="A70" s="12"/>
      <c r="B70" s="65"/>
      <c r="C70" s="50"/>
      <c r="D70" s="12"/>
      <c r="E70" s="65"/>
    </row>
    <row r="71" s="17" customFormat="true" ht="12.75" hidden="false" customHeight="true" outlineLevel="0" collapsed="false">
      <c r="A71" s="67" t="s">
        <v>5251</v>
      </c>
      <c r="B71" s="67"/>
      <c r="C71" s="50"/>
      <c r="D71" s="67" t="s">
        <v>5251</v>
      </c>
      <c r="E71" s="67"/>
    </row>
    <row r="72" s="17" customFormat="true" ht="6" hidden="false" customHeight="true" outlineLevel="0" collapsed="false">
      <c r="A72" s="67"/>
      <c r="B72" s="67"/>
      <c r="C72" s="50"/>
      <c r="D72" s="67"/>
      <c r="E72" s="67"/>
    </row>
    <row r="73" s="17" customFormat="true" ht="15" hidden="false" customHeight="false" outlineLevel="0" collapsed="false">
      <c r="A73" s="60" t="s">
        <v>5252</v>
      </c>
      <c r="B73" s="61" t="n">
        <v>4</v>
      </c>
      <c r="C73" s="50"/>
      <c r="D73" s="19" t="s">
        <v>5252</v>
      </c>
      <c r="E73" s="61"/>
    </row>
    <row r="74" s="17" customFormat="true" ht="15" hidden="false" customHeight="false" outlineLevel="0" collapsed="false">
      <c r="A74" s="33" t="s">
        <v>5253</v>
      </c>
      <c r="B74" s="62" t="n">
        <v>4</v>
      </c>
      <c r="C74" s="50"/>
      <c r="D74" s="26" t="s">
        <v>5253</v>
      </c>
      <c r="E74" s="62"/>
    </row>
    <row r="75" s="17" customFormat="true" ht="15" hidden="false" customHeight="false" outlineLevel="0" collapsed="false">
      <c r="A75" s="33" t="s">
        <v>5254</v>
      </c>
      <c r="B75" s="62" t="n">
        <v>2</v>
      </c>
      <c r="C75" s="50"/>
      <c r="D75" s="26" t="s">
        <v>5254</v>
      </c>
      <c r="E75" s="62"/>
    </row>
    <row r="76" s="17" customFormat="true" ht="15" hidden="false" customHeight="false" outlineLevel="0" collapsed="false">
      <c r="A76" s="33" t="s">
        <v>5255</v>
      </c>
      <c r="B76" s="62" t="n">
        <v>2</v>
      </c>
      <c r="C76" s="50"/>
      <c r="D76" s="26" t="s">
        <v>5255</v>
      </c>
      <c r="E76" s="62"/>
    </row>
    <row r="77" s="17" customFormat="true" ht="15" hidden="false" customHeight="false" outlineLevel="0" collapsed="false">
      <c r="A77" s="33" t="s">
        <v>5256</v>
      </c>
      <c r="B77" s="62" t="n">
        <v>2</v>
      </c>
      <c r="C77" s="50"/>
      <c r="D77" s="26" t="s">
        <v>5256</v>
      </c>
      <c r="E77" s="62"/>
    </row>
    <row r="78" s="66" customFormat="true" ht="6.75" hidden="false" customHeight="true" outlineLevel="0" collapsed="false">
      <c r="A78" s="12"/>
      <c r="B78" s="65"/>
      <c r="C78" s="50"/>
      <c r="D78" s="12"/>
      <c r="E78" s="65"/>
    </row>
    <row r="79" s="17" customFormat="true" ht="7.5" hidden="false" customHeight="true" outlineLevel="0" collapsed="false">
      <c r="A79" s="67" t="s">
        <v>5257</v>
      </c>
      <c r="B79" s="67"/>
      <c r="C79" s="50"/>
      <c r="D79" s="67" t="s">
        <v>5257</v>
      </c>
      <c r="E79" s="67"/>
    </row>
    <row r="80" s="17" customFormat="true" ht="15" hidden="false" customHeight="false" outlineLevel="0" collapsed="false">
      <c r="A80" s="67"/>
      <c r="B80" s="67"/>
      <c r="C80" s="50"/>
      <c r="D80" s="67"/>
      <c r="E80" s="67"/>
    </row>
    <row r="81" s="17" customFormat="true" ht="15" hidden="false" customHeight="false" outlineLevel="0" collapsed="false">
      <c r="A81" s="60" t="s">
        <v>5258</v>
      </c>
      <c r="B81" s="61"/>
      <c r="C81" s="50"/>
      <c r="D81" s="19" t="s">
        <v>5258</v>
      </c>
      <c r="E81" s="61"/>
    </row>
    <row r="82" s="17" customFormat="true" ht="15" hidden="false" customHeight="false" outlineLevel="0" collapsed="false">
      <c r="A82" s="33" t="s">
        <v>5259</v>
      </c>
      <c r="B82" s="62"/>
      <c r="C82" s="50"/>
      <c r="D82" s="26" t="s">
        <v>5259</v>
      </c>
      <c r="E82" s="62"/>
    </row>
    <row r="83" s="17" customFormat="true" ht="15" hidden="false" customHeight="false" outlineLevel="0" collapsed="false">
      <c r="A83" s="33" t="s">
        <v>5260</v>
      </c>
      <c r="B83" s="62" t="n">
        <v>5</v>
      </c>
      <c r="C83" s="50"/>
      <c r="D83" s="26" t="s">
        <v>5260</v>
      </c>
      <c r="E83" s="62"/>
    </row>
    <row r="84" s="17" customFormat="true" ht="15" hidden="false" customHeight="false" outlineLevel="0" collapsed="false">
      <c r="A84" s="33" t="s">
        <v>5261</v>
      </c>
      <c r="B84" s="62" t="n">
        <v>2</v>
      </c>
      <c r="C84" s="50"/>
      <c r="D84" s="26" t="s">
        <v>5261</v>
      </c>
      <c r="E84" s="62"/>
    </row>
    <row r="85" s="17" customFormat="true" ht="15" hidden="false" customHeight="false" outlineLevel="0" collapsed="false">
      <c r="A85" s="33" t="s">
        <v>5262</v>
      </c>
      <c r="B85" s="62" t="n">
        <v>2</v>
      </c>
      <c r="C85" s="50"/>
      <c r="D85" s="26" t="s">
        <v>5262</v>
      </c>
      <c r="E85" s="62"/>
    </row>
    <row r="86" s="17" customFormat="true" ht="15" hidden="false" customHeight="false" outlineLevel="0" collapsed="false">
      <c r="A86" s="33" t="s">
        <v>5263</v>
      </c>
      <c r="B86" s="62" t="n">
        <v>2</v>
      </c>
      <c r="C86" s="50"/>
      <c r="D86" s="26" t="s">
        <v>5263</v>
      </c>
      <c r="E86" s="62"/>
    </row>
    <row r="87" s="17" customFormat="true" ht="15" hidden="false" customHeight="false" outlineLevel="0" collapsed="false">
      <c r="A87" s="33" t="s">
        <v>5264</v>
      </c>
      <c r="B87" s="62" t="n">
        <v>1</v>
      </c>
      <c r="C87" s="50"/>
      <c r="D87" s="26" t="s">
        <v>5264</v>
      </c>
      <c r="E87" s="62"/>
    </row>
    <row r="88" s="17" customFormat="true" ht="15" hidden="false" customHeight="false" outlineLevel="0" collapsed="false">
      <c r="A88" s="33" t="s">
        <v>5265</v>
      </c>
      <c r="B88" s="62"/>
      <c r="C88" s="50"/>
      <c r="D88" s="26" t="s">
        <v>5265</v>
      </c>
      <c r="E88" s="62"/>
    </row>
    <row r="89" s="17" customFormat="true" ht="15" hidden="false" customHeight="false" outlineLevel="0" collapsed="false">
      <c r="A89" s="68"/>
      <c r="B89" s="68"/>
      <c r="C89" s="69"/>
      <c r="D89" s="70"/>
      <c r="E89" s="70"/>
      <c r="H89" s="71"/>
    </row>
    <row r="90" s="17" customFormat="true" ht="12.75" hidden="false" customHeight="true" outlineLevel="0" collapsed="false">
      <c r="A90" s="72" t="s">
        <v>5266</v>
      </c>
      <c r="B90" s="72"/>
      <c r="C90" s="72"/>
      <c r="D90" s="72"/>
      <c r="E90" s="72"/>
    </row>
    <row r="91" s="17" customFormat="true" ht="12.75" hidden="false" customHeight="true" outlineLevel="0" collapsed="false">
      <c r="A91" s="72"/>
      <c r="B91" s="72"/>
      <c r="C91" s="72"/>
      <c r="D91" s="72"/>
      <c r="E91" s="72"/>
    </row>
    <row r="92" s="17" customFormat="true" ht="30" hidden="false" customHeight="true" outlineLevel="0" collapsed="false">
      <c r="A92" s="73"/>
      <c r="B92" s="73"/>
      <c r="C92" s="73"/>
      <c r="D92" s="73"/>
      <c r="E92" s="73"/>
    </row>
    <row r="93" s="32" customFormat="true" ht="15" hidden="false" customHeight="false" outlineLevel="0" collapsed="false"/>
    <row r="94" s="32" customFormat="true" ht="15" hidden="false" customHeight="false" outlineLevel="0" collapsed="false"/>
    <row r="95" s="32" customFormat="true" ht="15" hidden="false" customHeight="false" outlineLevel="0" collapsed="false">
      <c r="A95" s="18" t="s">
        <v>5267</v>
      </c>
      <c r="B95" s="18"/>
      <c r="C95" s="18"/>
      <c r="D95" s="18"/>
      <c r="E95" s="18"/>
      <c r="F95" s="18"/>
      <c r="G95" s="74" t="s">
        <v>5268</v>
      </c>
      <c r="H95" s="74"/>
    </row>
    <row r="96" s="32" customFormat="true" ht="15" hidden="false" customHeight="false" outlineLevel="0" collapsed="false">
      <c r="A96" s="75" t="s">
        <v>5269</v>
      </c>
      <c r="B96" s="75" t="s">
        <v>5270</v>
      </c>
      <c r="C96" s="75" t="s">
        <v>5271</v>
      </c>
      <c r="D96" s="76" t="s">
        <v>5272</v>
      </c>
      <c r="E96" s="76" t="s">
        <v>5273</v>
      </c>
      <c r="F96" s="76" t="s">
        <v>5274</v>
      </c>
      <c r="G96" s="77" t="s">
        <v>5275</v>
      </c>
      <c r="H96" s="77" t="s">
        <v>5276</v>
      </c>
    </row>
    <row r="97" customFormat="false" ht="15" hidden="false" customHeight="false" outlineLevel="0" collapsed="false">
      <c r="A97" s="78" t="s">
        <v>3450</v>
      </c>
      <c r="B97" s="79" t="str">
        <f aca="false">IF(A97="NEWCOD",IF(ISBLANK(G97),"renseigner le champ 'Nouveau taxon'",G97),VLOOKUP(A97,'[1]Ref Taxo'!A$1:B$1048576,2,0))</f>
        <v>Phormidium</v>
      </c>
      <c r="C97" s="80" t="n">
        <f aca="false">IF(A97="NEWCOD",IF(ISBLANK(H97),"NoCod",H97),VLOOKUP(A97,'[1]Ref Taxo'!A$1:D$1048576,4,0))</f>
        <v>6414</v>
      </c>
      <c r="D97" s="81" t="n">
        <v>0.0095</v>
      </c>
      <c r="E97" s="82"/>
      <c r="F97" s="82" t="s">
        <v>5277</v>
      </c>
      <c r="G97" s="83"/>
      <c r="H97" s="84"/>
    </row>
    <row r="98" customFormat="false" ht="15" hidden="false" customHeight="false" outlineLevel="0" collapsed="false">
      <c r="A98" s="78" t="s">
        <v>2881</v>
      </c>
      <c r="B98" s="79" t="str">
        <f aca="false">IF(A98="NEWCOD",IF(ISBLANK(G98),"renseigner le champ 'Nouveau taxon'",G98),VLOOKUP(A98,'[1]Ref Taxo'!A$1:B$1048576,2,0))</f>
        <v>Melosira</v>
      </c>
      <c r="C98" s="80" t="n">
        <f aca="false">IF(A98="NEWCOD",IF(ISBLANK(H98),"NoCod",H98),VLOOKUP(A98,'[1]Ref Taxo'!A$1:D$1048576,4,0))</f>
        <v>8714</v>
      </c>
      <c r="D98" s="81" t="n">
        <v>6.9738</v>
      </c>
      <c r="E98" s="82"/>
      <c r="F98" s="82" t="s">
        <v>5277</v>
      </c>
      <c r="G98" s="85"/>
      <c r="H98" s="86"/>
    </row>
    <row r="99" customFormat="false" ht="15" hidden="false" customHeight="false" outlineLevel="0" collapsed="false">
      <c r="A99" s="78" t="s">
        <v>2209</v>
      </c>
      <c r="B99" s="79" t="str">
        <f aca="false">IF(A99="NEWCOD",IF(ISBLANK(G99),"renseigner le champ 'Nouveau taxon'",G99),VLOOKUP(A99,'[1]Ref Taxo'!A$1:B$1048576,2,0))</f>
        <v>Hildenbrandia</v>
      </c>
      <c r="C99" s="80" t="n">
        <f aca="false">IF(A99="NEWCOD",IF(ISBLANK(H99),"NoCod",H99),VLOOKUP(A99,'[1]Ref Taxo'!A$1:D$1048576,4,0))</f>
        <v>1157</v>
      </c>
      <c r="D99" s="81" t="n">
        <v>0.4875</v>
      </c>
      <c r="E99" s="82"/>
      <c r="F99" s="82" t="s">
        <v>5277</v>
      </c>
      <c r="G99" s="85"/>
      <c r="H99" s="86"/>
    </row>
    <row r="100" customFormat="false" ht="15" hidden="false" customHeight="false" outlineLevel="0" collapsed="false">
      <c r="A100" s="78" t="s">
        <v>2095</v>
      </c>
      <c r="B100" s="79" t="str">
        <f aca="false">IF(A100="NEWCOD",IF(ISBLANK(G100),"renseigner le champ 'Nouveau taxon'",G100),VLOOKUP(A100,'[1]Ref Taxo'!A$1:B$1048576,2,0))</f>
        <v>Gongrosira</v>
      </c>
      <c r="C100" s="80" t="n">
        <f aca="false">IF(A100="NEWCOD",IF(ISBLANK(H100),"NoCod",H100),VLOOKUP(A100,'[1]Ref Taxo'!A$1:D$1048576,4,0))</f>
        <v>30105</v>
      </c>
      <c r="D100" s="81" t="n">
        <v>0.0125</v>
      </c>
      <c r="E100" s="82"/>
      <c r="F100" s="82" t="s">
        <v>5277</v>
      </c>
      <c r="G100" s="85"/>
      <c r="H100" s="86"/>
    </row>
    <row r="101" customFormat="false" ht="15" hidden="false" customHeight="false" outlineLevel="0" collapsed="false">
      <c r="A101" s="78" t="s">
        <v>404</v>
      </c>
      <c r="B101" s="79" t="str">
        <f aca="false">IF(A101="NEWCOD",IF(ISBLANK(G101),"renseigner le champ 'Nouveau taxon'",G101),VLOOKUP(A101,'[1]Ref Taxo'!A$1:B$1048576,2,0))</f>
        <v>Berula erecta</v>
      </c>
      <c r="C101" s="80" t="n">
        <f aca="false">IF(A101="NEWCOD",IF(ISBLANK(H101),"NoCod",H101),VLOOKUP(A101,'[1]Ref Taxo'!A$1:D$1048576,4,0))</f>
        <v>1977</v>
      </c>
      <c r="D101" s="81" t="n">
        <v>1.5</v>
      </c>
      <c r="E101" s="82"/>
      <c r="F101" s="82" t="s">
        <v>5277</v>
      </c>
      <c r="G101" s="85"/>
      <c r="H101" s="86"/>
    </row>
    <row r="102" customFormat="false" ht="15" hidden="false" customHeight="false" outlineLevel="0" collapsed="false">
      <c r="A102" s="78" t="s">
        <v>2920</v>
      </c>
      <c r="B102" s="79" t="str">
        <f aca="false">IF(A102="NEWCOD",IF(ISBLANK(G102),"renseigner le champ 'Nouveau taxon'",G102),VLOOKUP(A102,'[1]Ref Taxo'!A$1:B$1048576,2,0))</f>
        <v>Microspora</v>
      </c>
      <c r="C102" s="80" t="n">
        <f aca="false">IF(A102="NEWCOD",IF(ISBLANK(H102),"NoCod",H102),VLOOKUP(A102,'[1]Ref Taxo'!A$1:D$1048576,4,0))</f>
        <v>1132</v>
      </c>
      <c r="D102" s="81" t="n">
        <v>0.677</v>
      </c>
      <c r="E102" s="82"/>
      <c r="F102" s="82" t="s">
        <v>5277</v>
      </c>
      <c r="G102" s="85"/>
      <c r="H102" s="86"/>
    </row>
    <row r="103" customFormat="false" ht="15" hidden="false" customHeight="false" outlineLevel="0" collapsed="false">
      <c r="A103" s="78" t="s">
        <v>5040</v>
      </c>
      <c r="B103" s="79" t="str">
        <f aca="false">IF(A103="NEWCOD",IF(ISBLANK(G103),"renseigner le champ 'Nouveau taxon'",G103),VLOOKUP(A103,'[1]Ref Taxo'!A$1:B$1048576,2,0))</f>
        <v>Vaucheria</v>
      </c>
      <c r="C103" s="80" t="n">
        <f aca="false">IF(A103="NEWCOD",IF(ISBLANK(H103),"NoCod",H103),VLOOKUP(A103,'[1]Ref Taxo'!A$1:D$1048576,4,0))</f>
        <v>1169</v>
      </c>
      <c r="D103" s="81" t="n">
        <v>1.6783</v>
      </c>
      <c r="E103" s="82"/>
      <c r="F103" s="82" t="s">
        <v>5277</v>
      </c>
      <c r="G103" s="85"/>
      <c r="H103" s="86"/>
    </row>
    <row r="104" customFormat="false" ht="15" hidden="false" customHeight="false" outlineLevel="0" collapsed="false">
      <c r="A104" s="78" t="s">
        <v>4946</v>
      </c>
      <c r="B104" s="79" t="str">
        <f aca="false">IF(A104="NEWCOD",IF(ISBLANK(G104),"renseigner le champ 'Nouveau taxon'",G104),VLOOKUP(A104,'[1]Ref Taxo'!A$1:B$1048576,2,0))</f>
        <v>Tribonema</v>
      </c>
      <c r="C104" s="80" t="n">
        <f aca="false">IF(A104="NEWCOD",IF(ISBLANK(H104),"NoCod",H104),VLOOKUP(A104,'[1]Ref Taxo'!A$1:D$1048576,4,0))</f>
        <v>1167</v>
      </c>
      <c r="D104" s="81" t="n">
        <v>0.502</v>
      </c>
      <c r="E104" s="82"/>
      <c r="F104" s="82" t="s">
        <v>5277</v>
      </c>
      <c r="G104" s="85"/>
      <c r="H104" s="86"/>
    </row>
    <row r="105" customFormat="false" ht="15" hidden="false" customHeight="false" outlineLevel="0" collapsed="false">
      <c r="A105" s="78" t="s">
        <v>1055</v>
      </c>
      <c r="B105" s="79" t="str">
        <f aca="false">IF(A105="NEWCOD",IF(ISBLANK(G105),"renseigner le champ 'Nouveau taxon'",G105),VLOOKUP(A105,'[1]Ref Taxo'!A$1:B$1048576,2,0))</f>
        <v>Cinclidotus aquaticus</v>
      </c>
      <c r="C105" s="80" t="n">
        <f aca="false">IF(A105="NEWCOD",IF(ISBLANK(H105),"NoCod",H105),VLOOKUP(A105,'[1]Ref Taxo'!A$1:D$1048576,4,0))</f>
        <v>1318</v>
      </c>
      <c r="D105" s="81" t="n">
        <v>2.167</v>
      </c>
      <c r="E105" s="82"/>
      <c r="F105" s="82" t="s">
        <v>5277</v>
      </c>
      <c r="G105" s="85"/>
      <c r="H105" s="86"/>
    </row>
    <row r="106" customFormat="false" ht="15" hidden="false" customHeight="false" outlineLevel="0" collapsed="false">
      <c r="A106" s="78" t="s">
        <v>4683</v>
      </c>
      <c r="B106" s="79" t="str">
        <f aca="false">IF(A106="NEWCOD",IF(ISBLANK(G106),"renseigner le champ 'Nouveau taxon'",G106),VLOOKUP(A106,'[1]Ref Taxo'!A$1:B$1048576,2,0))</f>
        <v>Spirogyra</v>
      </c>
      <c r="C106" s="80" t="n">
        <f aca="false">IF(A106="NEWCOD",IF(ISBLANK(H106),"NoCod",H106),VLOOKUP(A106,'[1]Ref Taxo'!A$1:D$1048576,4,0))</f>
        <v>1147</v>
      </c>
      <c r="D106" s="81" t="n">
        <v>0.0337</v>
      </c>
      <c r="E106" s="82"/>
      <c r="F106" s="82" t="s">
        <v>5277</v>
      </c>
      <c r="G106" s="85"/>
      <c r="H106" s="86"/>
    </row>
    <row r="107" customFormat="false" ht="15" hidden="false" customHeight="false" outlineLevel="0" collapsed="false">
      <c r="A107" s="78" t="s">
        <v>63</v>
      </c>
      <c r="B107" s="79" t="str">
        <f aca="false">IF(A107="NEWCOD",IF(ISBLANK(G107),"renseigner le champ 'Nouveau taxon'",G107),VLOOKUP(A107,'[1]Ref Taxo'!A$1:B$1048576,2,0))</f>
        <v>Agrostis stolonifera</v>
      </c>
      <c r="C107" s="80" t="n">
        <f aca="false">IF(A107="NEWCOD",IF(ISBLANK(H107),"NoCod",H107),VLOOKUP(A107,'[1]Ref Taxo'!A$1:D$1048576,4,0))</f>
        <v>1543</v>
      </c>
      <c r="D107" s="81" t="n">
        <v>0.03</v>
      </c>
      <c r="E107" s="82"/>
      <c r="F107" s="82" t="s">
        <v>5277</v>
      </c>
      <c r="G107" s="85"/>
      <c r="H107" s="86"/>
    </row>
    <row r="108" customFormat="false" ht="15" hidden="false" customHeight="false" outlineLevel="0" collapsed="false">
      <c r="A108" s="78" t="s">
        <v>792</v>
      </c>
      <c r="B108" s="79" t="str">
        <f aca="false">IF(A108="NEWCOD",IF(ISBLANK(G108),"renseigner le champ 'Nouveau taxon'",G108),VLOOKUP(A108,'[1]Ref Taxo'!A$1:B$1048576,2,0))</f>
        <v>Carex pendula</v>
      </c>
      <c r="C108" s="80" t="n">
        <f aca="false">IF(A108="NEWCOD",IF(ISBLANK(H108),"NoCod",H108),VLOOKUP(A108,'[1]Ref Taxo'!A$1:D$1048576,4,0))</f>
        <v>1485</v>
      </c>
      <c r="D108" s="81" t="n">
        <v>0.02</v>
      </c>
      <c r="E108" s="82"/>
      <c r="F108" s="82" t="s">
        <v>5277</v>
      </c>
      <c r="G108" s="85"/>
      <c r="H108" s="86"/>
    </row>
    <row r="109" customFormat="false" ht="15" hidden="false" customHeight="false" outlineLevel="0" collapsed="false">
      <c r="A109" s="78" t="s">
        <v>4991</v>
      </c>
      <c r="B109" s="79" t="str">
        <f aca="false">IF(A109="NEWCOD",IF(ISBLANK(G109),"renseigner le champ 'Nouveau taxon'",G109),VLOOKUP(A109,'[1]Ref Taxo'!A$1:B$1048576,2,0))</f>
        <v>Ulothrix</v>
      </c>
      <c r="C109" s="80" t="n">
        <f aca="false">IF(A109="NEWCOD",IF(ISBLANK(H109),"NoCod",H109),VLOOKUP(A109,'[1]Ref Taxo'!A$1:D$1048576,4,0))</f>
        <v>1142</v>
      </c>
      <c r="D109" s="81" t="n">
        <v>0.0002</v>
      </c>
      <c r="E109" s="82"/>
      <c r="F109" s="82" t="s">
        <v>5277</v>
      </c>
      <c r="G109" s="85"/>
      <c r="H109" s="86"/>
    </row>
    <row r="110" customFormat="false" ht="15" hidden="false" customHeight="false" outlineLevel="0" collapsed="false">
      <c r="A110" s="78" t="s">
        <v>1106</v>
      </c>
      <c r="B110" s="79" t="str">
        <f aca="false">IF(A110="NEWCOD",IF(ISBLANK(G110),"renseigner le champ 'Nouveau taxon'",G110),VLOOKUP(A110,'[1]Ref Taxo'!A$1:B$1048576,2,0))</f>
        <v>Cladophora</v>
      </c>
      <c r="C110" s="80" t="n">
        <f aca="false">IF(A110="NEWCOD",IF(ISBLANK(H110),"NoCod",H110),VLOOKUP(A110,'[1]Ref Taxo'!A$1:D$1048576,4,0))</f>
        <v>1124</v>
      </c>
      <c r="D110" s="81" t="n">
        <v>0.002</v>
      </c>
      <c r="E110" s="82"/>
      <c r="F110" s="82" t="s">
        <v>5277</v>
      </c>
      <c r="G110" s="85"/>
      <c r="H110" s="86"/>
    </row>
    <row r="111" customFormat="false" ht="15" hidden="false" customHeight="false" outlineLevel="0" collapsed="false">
      <c r="A111" s="78" t="s">
        <v>3260</v>
      </c>
      <c r="B111" s="79" t="str">
        <f aca="false">IF(A111="NEWCOD",IF(ISBLANK(G111),"renseigner le champ 'Nouveau taxon'",G111),VLOOKUP(A111,'[1]Ref Taxo'!A$1:B$1048576,2,0))</f>
        <v>Oedogonium</v>
      </c>
      <c r="C111" s="80" t="n">
        <f aca="false">IF(A111="NEWCOD",IF(ISBLANK(H111),"NoCod",H111),VLOOKUP(A111,'[1]Ref Taxo'!A$1:D$1048576,4,0))</f>
        <v>1134</v>
      </c>
      <c r="D111" s="81" t="n">
        <v>0.001</v>
      </c>
      <c r="E111" s="82"/>
      <c r="F111" s="82" t="s">
        <v>5277</v>
      </c>
      <c r="G111" s="85"/>
      <c r="H111" s="86"/>
    </row>
    <row r="112" customFormat="false" ht="15" hidden="false" customHeight="false" outlineLevel="0" collapsed="false">
      <c r="A112" s="78" t="s">
        <v>2663</v>
      </c>
      <c r="B112" s="79" t="str">
        <f aca="false">IF(A112="NEWCOD",IF(ISBLANK(G112),"renseigner le champ 'Nouveau taxon'",G112),VLOOKUP(A112,'[1]Ref Taxo'!A$1:B$1048576,2,0))</f>
        <v>Leptodictyum riparium</v>
      </c>
      <c r="C112" s="80" t="n">
        <f aca="false">IF(A112="NEWCOD",IF(ISBLANK(H112),"NoCod",H112),VLOOKUP(A112,'[1]Ref Taxo'!A$1:D$1048576,4,0))</f>
        <v>1244</v>
      </c>
      <c r="D112" s="81" t="n">
        <v>0.01</v>
      </c>
      <c r="E112" s="82"/>
      <c r="F112" s="82" t="s">
        <v>5277</v>
      </c>
      <c r="G112" s="85"/>
      <c r="H112" s="86"/>
    </row>
    <row r="113" customFormat="false" ht="15" hidden="false" customHeight="false" outlineLevel="0" collapsed="false">
      <c r="A113" s="78" t="s">
        <v>4087</v>
      </c>
      <c r="B113" s="79" t="str">
        <f aca="false">IF(A113="NEWCOD",IF(ISBLANK(G113),"renseigner le champ 'Nouveau taxon'",G113),VLOOKUP(A113,'[1]Ref Taxo'!A$1:B$1048576,2,0))</f>
        <v>Rhynchostegium riparioides</v>
      </c>
      <c r="C113" s="80" t="n">
        <f aca="false">IF(A113="NEWCOD",IF(ISBLANK(H113),"NoCod",H113),VLOOKUP(A113,'[1]Ref Taxo'!A$1:D$1048576,4,0))</f>
        <v>1268</v>
      </c>
      <c r="D113" s="81" t="n">
        <v>1.5</v>
      </c>
      <c r="E113" s="82"/>
      <c r="F113" s="82" t="s">
        <v>5277</v>
      </c>
      <c r="G113" s="85"/>
      <c r="H113" s="86"/>
    </row>
    <row r="114" customFormat="false" ht="15" hidden="false" customHeight="false" outlineLevel="0" collapsed="false">
      <c r="A114" s="78" t="s">
        <v>1970</v>
      </c>
      <c r="B114" s="79" t="str">
        <f aca="false">IF(A114="NEWCOD",IF(ISBLANK(G114),"renseigner le champ 'Nouveau taxon'",G114),VLOOKUP(A114,'[1]Ref Taxo'!A$1:B$1048576,2,0))</f>
        <v>Fontinalis antipyretica</v>
      </c>
      <c r="C114" s="80" t="n">
        <f aca="false">IF(A114="NEWCOD",IF(ISBLANK(H114),"NoCod",H114),VLOOKUP(A114,'[1]Ref Taxo'!A$1:D$1048576,4,0))</f>
        <v>1310</v>
      </c>
      <c r="D114" s="81" t="n">
        <v>1.4725</v>
      </c>
      <c r="E114" s="82"/>
      <c r="F114" s="82" t="s">
        <v>5277</v>
      </c>
      <c r="G114" s="85"/>
      <c r="H114" s="86"/>
    </row>
    <row r="115" customFormat="false" ht="15" hidden="false" customHeight="false" outlineLevel="0" collapsed="false">
      <c r="A115" s="78" t="s">
        <v>1231</v>
      </c>
      <c r="B115" s="79" t="str">
        <f aca="false">IF(A115="NEWCOD",IF(ISBLANK(G115),"renseigner le champ 'Nouveau taxon'",G115),VLOOKUP(A115,'[1]Ref Taxo'!A$1:B$1048576,2,0))</f>
        <v>Cratoneuron filicinum</v>
      </c>
      <c r="C115" s="80" t="n">
        <f aca="false">IF(A115="NEWCOD",IF(ISBLANK(H115),"NoCod",H115),VLOOKUP(A115,'[1]Ref Taxo'!A$1:D$1048576,4,0))</f>
        <v>1233</v>
      </c>
      <c r="D115" s="81" t="n">
        <v>0.0875</v>
      </c>
      <c r="E115" s="82"/>
      <c r="F115" s="82" t="s">
        <v>5277</v>
      </c>
      <c r="G115" s="85"/>
      <c r="H115" s="86"/>
    </row>
    <row r="116" customFormat="false" ht="15" hidden="false" customHeight="false" outlineLevel="0" collapsed="false">
      <c r="A116" s="78" t="s">
        <v>1009</v>
      </c>
      <c r="B116" s="79" t="str">
        <f aca="false">IF(A116="NEWCOD",IF(ISBLANK(G116),"renseigner le champ 'Nouveau taxon'",G116),VLOOKUP(A116,'[1]Ref Taxo'!A$1:B$1048576,2,0))</f>
        <v>Chiloscyphus polyanthos</v>
      </c>
      <c r="C116" s="80" t="n">
        <f aca="false">IF(A116="NEWCOD",IF(ISBLANK(H116),"NoCod",H116),VLOOKUP(A116,'[1]Ref Taxo'!A$1:D$1048576,4,0))</f>
        <v>1186</v>
      </c>
      <c r="D116" s="81" t="n">
        <v>2</v>
      </c>
      <c r="E116" s="82"/>
      <c r="F116" s="82" t="s">
        <v>5277</v>
      </c>
      <c r="G116" s="85"/>
      <c r="H116" s="86"/>
    </row>
    <row r="117" customFormat="false" ht="15" hidden="false" customHeight="false" outlineLevel="0" collapsed="false">
      <c r="A117" s="78" t="s">
        <v>1061</v>
      </c>
      <c r="B117" s="79" t="str">
        <f aca="false">IF(A117="NEWCOD",IF(ISBLANK(G117),"renseigner le champ 'Nouveau taxon'",G117),VLOOKUP(A117,'[1]Ref Taxo'!A$1:B$1048576,2,0))</f>
        <v>Cinclidotus fontinaloides</v>
      </c>
      <c r="C117" s="80" t="n">
        <f aca="false">IF(A117="NEWCOD",IF(ISBLANK(H117),"NoCod",H117),VLOOKUP(A117,'[1]Ref Taxo'!A$1:D$1048576,4,0))</f>
        <v>1320</v>
      </c>
      <c r="D117" s="81" t="n">
        <v>0.0055</v>
      </c>
      <c r="E117" s="82"/>
      <c r="F117" s="82" t="s">
        <v>5277</v>
      </c>
      <c r="G117" s="85"/>
      <c r="H117" s="86"/>
    </row>
    <row r="118" customFormat="false" ht="15" hidden="false" customHeight="false" outlineLevel="0" collapsed="false">
      <c r="A118" s="78"/>
      <c r="B118" s="79" t="e">
        <f aca="false">IF(A118="NEWCOD",IF(ISBLANK(G118),"renseigner le champ 'Nouveau taxon'",G118),VLOOKUP(A118,'Ref Taxo'!A:B,2,0))</f>
        <v>#N/A</v>
      </c>
      <c r="C118" s="80" t="e">
        <f aca="false">IF(A118="NEWCOD",IF(ISBLANK(H118),"NoCod",H118),VLOOKUP(A118,'Ref Taxo'!A:D,4,0))</f>
        <v>#N/A</v>
      </c>
      <c r="D118" s="81"/>
      <c r="E118" s="82"/>
      <c r="F118" s="82" t="s">
        <v>5277</v>
      </c>
      <c r="G118" s="85"/>
      <c r="H118" s="86"/>
    </row>
    <row r="119" customFormat="false" ht="15" hidden="false" customHeight="false" outlineLevel="0" collapsed="false">
      <c r="A119" s="78"/>
      <c r="B119" s="79" t="e">
        <f aca="false">IF(A119="NEWCOD",IF(ISBLANK(G119),"renseigner le champ 'Nouveau taxon'",G119),VLOOKUP(A119,'Ref Taxo'!A:B,2,0))</f>
        <v>#N/A</v>
      </c>
      <c r="C119" s="80" t="e">
        <f aca="false">IF(A119="NEWCOD",IF(ISBLANK(H119),"NoCod",H119),VLOOKUP(A119,'Ref Taxo'!A:D,4,0))</f>
        <v>#N/A</v>
      </c>
      <c r="D119" s="81"/>
      <c r="E119" s="82"/>
      <c r="F119" s="82" t="s">
        <v>5277</v>
      </c>
      <c r="G119" s="85"/>
      <c r="H119" s="86"/>
    </row>
    <row r="120" customFormat="false" ht="15" hidden="false" customHeight="false" outlineLevel="0" collapsed="false">
      <c r="A120" s="78"/>
      <c r="B120" s="79" t="e">
        <f aca="false">IF(A120="NEWCOD",IF(ISBLANK(G120),"renseigner le champ 'Nouveau taxon'",G120),VLOOKUP(A120,'Ref Taxo'!A:B,2,0))</f>
        <v>#N/A</v>
      </c>
      <c r="C120" s="80" t="e">
        <f aca="false">IF(A120="NEWCOD",IF(ISBLANK(H120),"NoCod",H120),VLOOKUP(A120,'Ref Taxo'!A:D,4,0))</f>
        <v>#N/A</v>
      </c>
      <c r="D120" s="81"/>
      <c r="E120" s="82"/>
      <c r="F120" s="82" t="s">
        <v>5277</v>
      </c>
      <c r="G120" s="85"/>
      <c r="H120" s="86"/>
    </row>
    <row r="121" customFormat="false" ht="15" hidden="false" customHeight="false" outlineLevel="0" collapsed="false">
      <c r="A121" s="78"/>
      <c r="B121" s="79" t="e">
        <f aca="false">IF(A121="NEWCOD",IF(ISBLANK(G121),"renseigner le champ 'Nouveau taxon'",G121),VLOOKUP(A121,'Ref Taxo'!A:B,2,0))</f>
        <v>#N/A</v>
      </c>
      <c r="C121" s="80" t="e">
        <f aca="false">IF(A121="NEWCOD",IF(ISBLANK(H121),"NoCod",H121),VLOOKUP(A121,'Ref Taxo'!A:D,4,0))</f>
        <v>#N/A</v>
      </c>
      <c r="D121" s="81"/>
      <c r="E121" s="82"/>
      <c r="F121" s="82" t="s">
        <v>5277</v>
      </c>
      <c r="G121" s="85"/>
      <c r="H121" s="86"/>
    </row>
    <row r="122" customFormat="false" ht="15" hidden="false" customHeight="false" outlineLevel="0" collapsed="false">
      <c r="A122" s="78"/>
      <c r="B122" s="79" t="e">
        <f aca="false">IF(A122="NEWCOD",IF(ISBLANK(G122),"renseigner le champ 'Nouveau taxon'",G122),VLOOKUP(A122,'Ref Taxo'!A:B,2,0))</f>
        <v>#N/A</v>
      </c>
      <c r="C122" s="80" t="e">
        <f aca="false">IF(A122="NEWCOD",IF(ISBLANK(H122),"NoCod",H122),VLOOKUP(A122,'Ref Taxo'!A:D,4,0))</f>
        <v>#N/A</v>
      </c>
      <c r="D122" s="81"/>
      <c r="E122" s="82"/>
      <c r="F122" s="82" t="s">
        <v>5277</v>
      </c>
      <c r="G122" s="85"/>
      <c r="H122" s="86"/>
    </row>
    <row r="123" customFormat="false" ht="15" hidden="false" customHeight="false" outlineLevel="0" collapsed="false">
      <c r="A123" s="78"/>
      <c r="B123" s="79" t="e">
        <f aca="false">IF(A123="NEWCOD",IF(ISBLANK(G123),"renseigner le champ 'Nouveau taxon'",G123),VLOOKUP(A123,'Ref Taxo'!A:B,2,0))</f>
        <v>#N/A</v>
      </c>
      <c r="C123" s="80" t="e">
        <f aca="false">IF(A123="NEWCOD",IF(ISBLANK(H123),"NoCod",H123),VLOOKUP(A123,'Ref Taxo'!A:D,4,0))</f>
        <v>#N/A</v>
      </c>
      <c r="D123" s="81"/>
      <c r="E123" s="82"/>
      <c r="F123" s="82" t="s">
        <v>5277</v>
      </c>
      <c r="G123" s="85"/>
      <c r="H123" s="86"/>
    </row>
    <row r="124" customFormat="false" ht="15" hidden="false" customHeight="false" outlineLevel="0" collapsed="false">
      <c r="A124" s="78"/>
      <c r="B124" s="79" t="e">
        <f aca="false">IF(A124="NEWCOD",IF(ISBLANK(G124),"renseigner le champ 'Nouveau taxon'",G124),VLOOKUP(A124,'Ref Taxo'!A:B,2,0))</f>
        <v>#N/A</v>
      </c>
      <c r="C124" s="80" t="e">
        <f aca="false">IF(A124="NEWCOD",IF(ISBLANK(H124),"NoCod",H124),VLOOKUP(A124,'Ref Taxo'!A:D,4,0))</f>
        <v>#N/A</v>
      </c>
      <c r="D124" s="81"/>
      <c r="E124" s="82"/>
      <c r="F124" s="82" t="s">
        <v>5277</v>
      </c>
      <c r="G124" s="85"/>
      <c r="H124" s="86"/>
    </row>
    <row r="125" customFormat="false" ht="15" hidden="false" customHeight="false" outlineLevel="0" collapsed="false">
      <c r="A125" s="78"/>
      <c r="B125" s="79" t="e">
        <f aca="false">IF(A125="NEWCOD",IF(ISBLANK(G125),"renseigner le champ 'Nouveau taxon'",G125),VLOOKUP(A125,'Ref Taxo'!A:B,2,0))</f>
        <v>#N/A</v>
      </c>
      <c r="C125" s="80" t="e">
        <f aca="false">IF(A125="NEWCOD",IF(ISBLANK(H125),"NoCod",H125),VLOOKUP(A125,'Ref Taxo'!A:D,4,0))</f>
        <v>#N/A</v>
      </c>
      <c r="D125" s="81"/>
      <c r="E125" s="82"/>
      <c r="F125" s="82" t="s">
        <v>5277</v>
      </c>
      <c r="G125" s="85"/>
      <c r="H125" s="86"/>
    </row>
    <row r="126" customFormat="false" ht="15" hidden="false" customHeight="false" outlineLevel="0" collapsed="false">
      <c r="A126" s="78"/>
      <c r="B126" s="79" t="e">
        <f aca="false">IF(A126="NEWCOD",IF(ISBLANK(G126),"renseigner le champ 'Nouveau taxon'",G126),VLOOKUP(A126,'Ref Taxo'!A:B,2,0))</f>
        <v>#N/A</v>
      </c>
      <c r="C126" s="80" t="e">
        <f aca="false">IF(A126="NEWCOD",IF(ISBLANK(H126),"NoCod",H126),VLOOKUP(A126,'Ref Taxo'!A:D,4,0))</f>
        <v>#N/A</v>
      </c>
      <c r="D126" s="81"/>
      <c r="E126" s="82"/>
      <c r="F126" s="82" t="s">
        <v>5277</v>
      </c>
      <c r="G126" s="85"/>
      <c r="H126" s="86"/>
    </row>
    <row r="127" customFormat="false" ht="15" hidden="false" customHeight="false" outlineLevel="0" collapsed="false">
      <c r="A127" s="78"/>
      <c r="B127" s="79" t="e">
        <f aca="false">IF(A127="NEWCOD",IF(ISBLANK(G127),"renseigner le champ 'Nouveau taxon'",G127),VLOOKUP(A127,'Ref Taxo'!A:B,2,0))</f>
        <v>#N/A</v>
      </c>
      <c r="C127" s="80" t="e">
        <f aca="false">IF(A127="NEWCOD",IF(ISBLANK(H127),"NoCod",H127),VLOOKUP(A127,'Ref Taxo'!A:D,4,0))</f>
        <v>#N/A</v>
      </c>
      <c r="D127" s="81"/>
      <c r="E127" s="82"/>
      <c r="F127" s="82" t="s">
        <v>5277</v>
      </c>
      <c r="G127" s="85"/>
      <c r="H127" s="86"/>
    </row>
    <row r="128" customFormat="false" ht="15" hidden="false" customHeight="false" outlineLevel="0" collapsed="false">
      <c r="A128" s="78"/>
      <c r="B128" s="79" t="e">
        <f aca="false">IF(A128="NEWCOD",IF(ISBLANK(G128),"renseigner le champ 'Nouveau taxon'",G128),VLOOKUP(A128,'Ref Taxo'!A:B,2,0))</f>
        <v>#N/A</v>
      </c>
      <c r="C128" s="80" t="e">
        <f aca="false">IF(A128="NEWCOD",IF(ISBLANK(H128),"NoCod",H128),VLOOKUP(A128,'Ref Taxo'!A:D,4,0))</f>
        <v>#N/A</v>
      </c>
      <c r="D128" s="81"/>
      <c r="E128" s="82"/>
      <c r="F128" s="82" t="s">
        <v>5277</v>
      </c>
      <c r="G128" s="85"/>
      <c r="H128" s="86"/>
    </row>
    <row r="129" customFormat="false" ht="15" hidden="false" customHeight="false" outlineLevel="0" collapsed="false">
      <c r="A129" s="78"/>
      <c r="B129" s="79" t="e">
        <f aca="false">IF(A129="NEWCOD",IF(ISBLANK(G129),"renseigner le champ 'Nouveau taxon'",G129),VLOOKUP(A129,'Ref Taxo'!A:B,2,0))</f>
        <v>#N/A</v>
      </c>
      <c r="C129" s="80" t="e">
        <f aca="false">IF(A129="NEWCOD",IF(ISBLANK(H129),"NoCod",H129),VLOOKUP(A129,'Ref Taxo'!A:D,4,0))</f>
        <v>#N/A</v>
      </c>
      <c r="D129" s="81"/>
      <c r="E129" s="82"/>
      <c r="F129" s="82" t="s">
        <v>5277</v>
      </c>
      <c r="G129" s="85"/>
      <c r="H129" s="86"/>
    </row>
    <row r="130" customFormat="false" ht="15" hidden="false" customHeight="false" outlineLevel="0" collapsed="false">
      <c r="A130" s="78"/>
      <c r="B130" s="79" t="e">
        <f aca="false">IF(A130="NEWCOD",IF(ISBLANK(G130),"renseigner le champ 'Nouveau taxon'",G130),VLOOKUP(A130,'Ref Taxo'!A:B,2,0))</f>
        <v>#N/A</v>
      </c>
      <c r="C130" s="80" t="e">
        <f aca="false">IF(A130="NEWCOD",IF(ISBLANK(H130),"NoCod",H130),VLOOKUP(A130,'Ref Taxo'!A:D,4,0))</f>
        <v>#N/A</v>
      </c>
      <c r="D130" s="81"/>
      <c r="E130" s="82"/>
      <c r="F130" s="82" t="s">
        <v>5277</v>
      </c>
      <c r="G130" s="85"/>
      <c r="H130" s="86"/>
    </row>
    <row r="131" customFormat="false" ht="15" hidden="false" customHeight="false" outlineLevel="0" collapsed="false">
      <c r="A131" s="78"/>
      <c r="B131" s="79" t="e">
        <f aca="false">IF(A131="NEWCOD",IF(ISBLANK(G131),"renseigner le champ 'Nouveau taxon'",G131),VLOOKUP(A131,'Ref Taxo'!A:B,2,0))</f>
        <v>#N/A</v>
      </c>
      <c r="C131" s="80" t="e">
        <f aca="false">IF(A131="NEWCOD",IF(ISBLANK(H131),"NoCod",H131),VLOOKUP(A131,'Ref Taxo'!A:D,4,0))</f>
        <v>#N/A</v>
      </c>
      <c r="D131" s="81"/>
      <c r="E131" s="82"/>
      <c r="F131" s="82" t="s">
        <v>5277</v>
      </c>
      <c r="G131" s="85"/>
      <c r="H131" s="86"/>
    </row>
    <row r="132" customFormat="false" ht="15" hidden="false" customHeight="false" outlineLevel="0" collapsed="false">
      <c r="A132" s="78"/>
      <c r="B132" s="79" t="e">
        <f aca="false">IF(A132="NEWCOD",IF(ISBLANK(G132),"renseigner le champ 'Nouveau taxon'",G132),VLOOKUP(A132,'Ref Taxo'!A:B,2,0))</f>
        <v>#N/A</v>
      </c>
      <c r="C132" s="80" t="e">
        <f aca="false">IF(A132="NEWCOD",IF(ISBLANK(H132),"NoCod",H132),VLOOKUP(A132,'Ref Taxo'!A:D,4,0))</f>
        <v>#N/A</v>
      </c>
      <c r="D132" s="81"/>
      <c r="E132" s="82"/>
      <c r="F132" s="82" t="s">
        <v>5277</v>
      </c>
      <c r="G132" s="85"/>
      <c r="H132" s="86"/>
    </row>
    <row r="133" customFormat="false" ht="15" hidden="false" customHeight="false" outlineLevel="0" collapsed="false">
      <c r="A133" s="78"/>
      <c r="B133" s="79" t="e">
        <f aca="false">IF(A133="NEWCOD",IF(ISBLANK(G133),"renseigner le champ 'Nouveau taxon'",G133),VLOOKUP(A133,'Ref Taxo'!A:B,2,0))</f>
        <v>#N/A</v>
      </c>
      <c r="C133" s="80" t="e">
        <f aca="false">IF(A133="NEWCOD",IF(ISBLANK(H133),"NoCod",H133),VLOOKUP(A133,'Ref Taxo'!A:D,4,0))</f>
        <v>#N/A</v>
      </c>
      <c r="D133" s="81"/>
      <c r="E133" s="82"/>
      <c r="F133" s="82" t="s">
        <v>5277</v>
      </c>
      <c r="G133" s="85"/>
      <c r="H133" s="86"/>
    </row>
    <row r="134" customFormat="false" ht="15" hidden="false" customHeight="false" outlineLevel="0" collapsed="false">
      <c r="A134" s="78"/>
      <c r="B134" s="79" t="e">
        <f aca="false">IF(A134="NEWCOD",IF(ISBLANK(G134),"renseigner le champ 'Nouveau taxon'",G134),VLOOKUP(A134,'Ref Taxo'!A:B,2,0))</f>
        <v>#N/A</v>
      </c>
      <c r="C134" s="80" t="e">
        <f aca="false">IF(A134="NEWCOD",IF(ISBLANK(H134),"NoCod",H134),VLOOKUP(A134,'Ref Taxo'!A:D,4,0))</f>
        <v>#N/A</v>
      </c>
      <c r="D134" s="81"/>
      <c r="E134" s="82"/>
      <c r="F134" s="82" t="s">
        <v>5277</v>
      </c>
      <c r="G134" s="85"/>
      <c r="H134" s="86"/>
    </row>
    <row r="135" customFormat="false" ht="15" hidden="false" customHeight="false" outlineLevel="0" collapsed="false">
      <c r="A135" s="78"/>
      <c r="B135" s="79" t="e">
        <f aca="false">IF(A135="NEWCOD",IF(ISBLANK(G135),"renseigner le champ 'Nouveau taxon'",G135),VLOOKUP(A135,'Ref Taxo'!A:B,2,0))</f>
        <v>#N/A</v>
      </c>
      <c r="C135" s="80" t="e">
        <f aca="false">IF(A135="NEWCOD",IF(ISBLANK(H135),"NoCod",H135),VLOOKUP(A135,'Ref Taxo'!A:D,4,0))</f>
        <v>#N/A</v>
      </c>
      <c r="D135" s="81"/>
      <c r="E135" s="82"/>
      <c r="F135" s="82" t="s">
        <v>5277</v>
      </c>
      <c r="G135" s="85"/>
      <c r="H135" s="86"/>
    </row>
    <row r="136" customFormat="false" ht="15" hidden="false" customHeight="false" outlineLevel="0" collapsed="false">
      <c r="A136" s="78"/>
      <c r="B136" s="79" t="e">
        <f aca="false">IF(A136="NEWCOD",IF(ISBLANK(G136),"renseigner le champ 'Nouveau taxon'",G136),VLOOKUP(A136,'Ref Taxo'!A:B,2,0))</f>
        <v>#N/A</v>
      </c>
      <c r="C136" s="80" t="e">
        <f aca="false">IF(A136="NEWCOD",IF(ISBLANK(H136),"NoCod",H136),VLOOKUP(A136,'Ref Taxo'!A:D,4,0))</f>
        <v>#N/A</v>
      </c>
      <c r="D136" s="81"/>
      <c r="E136" s="82"/>
      <c r="F136" s="82" t="s">
        <v>5277</v>
      </c>
      <c r="G136" s="85"/>
      <c r="H136" s="86"/>
    </row>
    <row r="137" customFormat="false" ht="15" hidden="false" customHeight="false" outlineLevel="0" collapsed="false">
      <c r="A137" s="78"/>
      <c r="B137" s="79" t="e">
        <f aca="false">IF(A137="NEWCOD",IF(ISBLANK(G137),"renseigner le champ 'Nouveau taxon'",G137),VLOOKUP(A137,'Ref Taxo'!A:B,2,0))</f>
        <v>#N/A</v>
      </c>
      <c r="C137" s="80" t="e">
        <f aca="false">IF(A137="NEWCOD",IF(ISBLANK(H137),"NoCod",H137),VLOOKUP(A137,'Ref Taxo'!A:D,4,0))</f>
        <v>#N/A</v>
      </c>
      <c r="D137" s="81"/>
      <c r="E137" s="82"/>
      <c r="F137" s="82" t="s">
        <v>5277</v>
      </c>
      <c r="G137" s="85"/>
      <c r="H137" s="86"/>
    </row>
    <row r="138" customFormat="false" ht="15" hidden="false" customHeight="false" outlineLevel="0" collapsed="false">
      <c r="A138" s="78"/>
      <c r="B138" s="79" t="e">
        <f aca="false">IF(A138="NEWCOD",IF(ISBLANK(G138),"renseigner le champ 'Nouveau taxon'",G138),VLOOKUP(A138,'Ref Taxo'!A:B,2,0))</f>
        <v>#N/A</v>
      </c>
      <c r="C138" s="80" t="e">
        <f aca="false">IF(A138="NEWCOD",IF(ISBLANK(H138),"NoCod",H138),VLOOKUP(A138,'Ref Taxo'!A:D,4,0))</f>
        <v>#N/A</v>
      </c>
      <c r="D138" s="81"/>
      <c r="E138" s="82"/>
      <c r="F138" s="82" t="s">
        <v>5277</v>
      </c>
      <c r="G138" s="85"/>
      <c r="H138" s="86"/>
    </row>
    <row r="139" customFormat="false" ht="15" hidden="false" customHeight="false" outlineLevel="0" collapsed="false">
      <c r="A139" s="78"/>
      <c r="B139" s="79" t="e">
        <f aca="false">IF(A139="NEWCOD",IF(ISBLANK(G139),"renseigner le champ 'Nouveau taxon'",G139),VLOOKUP(A139,'Ref Taxo'!A:B,2,0))</f>
        <v>#N/A</v>
      </c>
      <c r="C139" s="80" t="e">
        <f aca="false">IF(A139="NEWCOD",IF(ISBLANK(H139),"NoCod",H139),VLOOKUP(A139,'Ref Taxo'!A:D,4,0))</f>
        <v>#N/A</v>
      </c>
      <c r="D139" s="81"/>
      <c r="E139" s="82"/>
      <c r="F139" s="82" t="s">
        <v>5277</v>
      </c>
      <c r="G139" s="85"/>
      <c r="H139" s="86"/>
    </row>
    <row r="140" customFormat="false" ht="15" hidden="false" customHeight="false" outlineLevel="0" collapsed="false">
      <c r="A140" s="78"/>
      <c r="B140" s="79" t="e">
        <f aca="false">IF(A140="NEWCOD",IF(ISBLANK(G140),"renseigner le champ 'Nouveau taxon'",G140),VLOOKUP(A140,'Ref Taxo'!A:B,2,0))</f>
        <v>#N/A</v>
      </c>
      <c r="C140" s="80" t="e">
        <f aca="false">IF(A140="NEWCOD",IF(ISBLANK(H140),"NoCod",H140),VLOOKUP(A140,'Ref Taxo'!A:D,4,0))</f>
        <v>#N/A</v>
      </c>
      <c r="D140" s="81"/>
      <c r="E140" s="82"/>
      <c r="F140" s="82" t="s">
        <v>5277</v>
      </c>
      <c r="G140" s="85"/>
      <c r="H140" s="86"/>
    </row>
    <row r="141" customFormat="false" ht="15" hidden="false" customHeight="false" outlineLevel="0" collapsed="false">
      <c r="A141" s="78"/>
      <c r="B141" s="79" t="e">
        <f aca="false">IF(A141="NEWCOD",IF(ISBLANK(G141),"renseigner le champ 'Nouveau taxon'",G141),VLOOKUP(A141,'Ref Taxo'!A:B,2,0))</f>
        <v>#N/A</v>
      </c>
      <c r="C141" s="80" t="e">
        <f aca="false">IF(A141="NEWCOD",IF(ISBLANK(H141),"NoCod",H141),VLOOKUP(A141,'Ref Taxo'!A:D,4,0))</f>
        <v>#N/A</v>
      </c>
      <c r="D141" s="81"/>
      <c r="E141" s="82"/>
      <c r="F141" s="82" t="s">
        <v>5277</v>
      </c>
      <c r="G141" s="85"/>
      <c r="H141" s="86"/>
    </row>
    <row r="142" customFormat="false" ht="15" hidden="false" customHeight="false" outlineLevel="0" collapsed="false">
      <c r="A142" s="78"/>
      <c r="B142" s="79" t="e">
        <f aca="false">IF(A142="NEWCOD",IF(ISBLANK(G142),"renseigner le champ 'Nouveau taxon'",G142),VLOOKUP(A142,'Ref Taxo'!A:B,2,0))</f>
        <v>#N/A</v>
      </c>
      <c r="C142" s="80" t="e">
        <f aca="false">IF(A142="NEWCOD",IF(ISBLANK(H142),"NoCod",H142),VLOOKUP(A142,'Ref Taxo'!A:D,4,0))</f>
        <v>#N/A</v>
      </c>
      <c r="D142" s="81"/>
      <c r="E142" s="82"/>
      <c r="F142" s="82" t="s">
        <v>5277</v>
      </c>
      <c r="G142" s="85"/>
      <c r="H142" s="86"/>
    </row>
    <row r="143" customFormat="false" ht="15" hidden="false" customHeight="false" outlineLevel="0" collapsed="false">
      <c r="A143" s="78"/>
      <c r="B143" s="79" t="e">
        <f aca="false">IF(A143="NEWCOD",IF(ISBLANK(G143),"renseigner le champ 'Nouveau taxon'",G143),VLOOKUP(A143,'Ref Taxo'!A:B,2,0))</f>
        <v>#N/A</v>
      </c>
      <c r="C143" s="80" t="e">
        <f aca="false">IF(A143="NEWCOD",IF(ISBLANK(H143),"NoCod",H143),VLOOKUP(A143,'Ref Taxo'!A:D,4,0))</f>
        <v>#N/A</v>
      </c>
      <c r="D143" s="81"/>
      <c r="E143" s="82"/>
      <c r="F143" s="82" t="s">
        <v>5277</v>
      </c>
      <c r="G143" s="85"/>
      <c r="H143" s="86"/>
    </row>
    <row r="144" customFormat="false" ht="15" hidden="false" customHeight="false" outlineLevel="0" collapsed="false">
      <c r="A144" s="78"/>
      <c r="B144" s="79" t="e">
        <f aca="false">IF(A144="NEWCOD",IF(ISBLANK(G144),"renseigner le champ 'Nouveau taxon'",G144),VLOOKUP(A144,'Ref Taxo'!A:B,2,0))</f>
        <v>#N/A</v>
      </c>
      <c r="C144" s="80" t="e">
        <f aca="false">IF(A144="NEWCOD",IF(ISBLANK(H144),"NoCod",H144),VLOOKUP(A144,'Ref Taxo'!A:D,4,0))</f>
        <v>#N/A</v>
      </c>
      <c r="D144" s="81"/>
      <c r="E144" s="82"/>
      <c r="F144" s="82" t="s">
        <v>5277</v>
      </c>
      <c r="G144" s="85"/>
      <c r="H144" s="86"/>
    </row>
    <row r="145" customFormat="false" ht="15" hidden="false" customHeight="false" outlineLevel="0" collapsed="false">
      <c r="A145" s="78"/>
      <c r="B145" s="79" t="e">
        <f aca="false">IF(A145="NEWCOD",IF(ISBLANK(G145),"renseigner le champ 'Nouveau taxon'",G145),VLOOKUP(A145,'Ref Taxo'!A:B,2,0))</f>
        <v>#N/A</v>
      </c>
      <c r="C145" s="80" t="e">
        <f aca="false">IF(A145="NEWCOD",IF(ISBLANK(H145),"NoCod",H145),VLOOKUP(A145,'Ref Taxo'!A:D,4,0))</f>
        <v>#N/A</v>
      </c>
      <c r="D145" s="81"/>
      <c r="E145" s="82"/>
      <c r="F145" s="82" t="s">
        <v>5277</v>
      </c>
      <c r="G145" s="85"/>
      <c r="H145" s="86"/>
    </row>
    <row r="146" customFormat="false" ht="15" hidden="false" customHeight="false" outlineLevel="0" collapsed="false">
      <c r="A146" s="78"/>
      <c r="B146" s="79" t="e">
        <f aca="false">IF(A146="NEWCOD",IF(ISBLANK(G146),"renseigner le champ 'Nouveau taxon'",G146),VLOOKUP(A146,'Ref Taxo'!A:B,2,0))</f>
        <v>#N/A</v>
      </c>
      <c r="C146" s="80" t="e">
        <f aca="false">IF(A146="NEWCOD",IF(ISBLANK(H146),"NoCod",H146),VLOOKUP(A146,'Ref Taxo'!A:D,4,0))</f>
        <v>#N/A</v>
      </c>
      <c r="D146" s="81"/>
      <c r="E146" s="82"/>
      <c r="F146" s="82" t="s">
        <v>5277</v>
      </c>
      <c r="G146" s="85"/>
      <c r="H146" s="86"/>
    </row>
    <row r="147" customFormat="false" ht="15" hidden="false" customHeight="false" outlineLevel="0" collapsed="false">
      <c r="A147" s="78"/>
      <c r="B147" s="79" t="e">
        <f aca="false">IF(A147="NEWCOD",IF(ISBLANK(G147),"renseigner le champ 'Nouveau taxon'",G147),VLOOKUP(A147,'Ref Taxo'!A:B,2,0))</f>
        <v>#N/A</v>
      </c>
      <c r="C147" s="80" t="e">
        <f aca="false">IF(A147="NEWCOD",IF(ISBLANK(H147),"NoCod",H147),VLOOKUP(A147,'Ref Taxo'!A:D,4,0))</f>
        <v>#N/A</v>
      </c>
      <c r="D147" s="81"/>
      <c r="E147" s="82"/>
      <c r="F147" s="82" t="s">
        <v>5277</v>
      </c>
      <c r="G147" s="85"/>
      <c r="H147" s="86"/>
    </row>
    <row r="148" customFormat="false" ht="15" hidden="false" customHeight="false" outlineLevel="0" collapsed="false">
      <c r="A148" s="78"/>
      <c r="B148" s="79" t="e">
        <f aca="false">IF(A148="NEWCOD",IF(ISBLANK(G148),"renseigner le champ 'Nouveau taxon'",G148),VLOOKUP(A148,'Ref Taxo'!A:B,2,0))</f>
        <v>#N/A</v>
      </c>
      <c r="C148" s="80" t="e">
        <f aca="false">IF(A148="NEWCOD",IF(ISBLANK(H148),"NoCod",H148),VLOOKUP(A148,'Ref Taxo'!A:D,4,0))</f>
        <v>#N/A</v>
      </c>
      <c r="D148" s="81"/>
      <c r="E148" s="82"/>
      <c r="F148" s="82" t="s">
        <v>5277</v>
      </c>
      <c r="G148" s="85"/>
      <c r="H148" s="86"/>
    </row>
    <row r="149" customFormat="false" ht="15" hidden="false" customHeight="false" outlineLevel="0" collapsed="false">
      <c r="A149" s="78"/>
      <c r="B149" s="79" t="e">
        <f aca="false">IF(A149="NEWCOD",IF(ISBLANK(G149),"renseigner le champ 'Nouveau taxon'",G149),VLOOKUP(A149,'Ref Taxo'!A:B,2,0))</f>
        <v>#N/A</v>
      </c>
      <c r="C149" s="80" t="e">
        <f aca="false">IF(A149="NEWCOD",IF(ISBLANK(H149),"NoCod",H149),VLOOKUP(A149,'Ref Taxo'!A:D,4,0))</f>
        <v>#N/A</v>
      </c>
      <c r="D149" s="81"/>
      <c r="E149" s="82"/>
      <c r="F149" s="82" t="s">
        <v>5277</v>
      </c>
      <c r="G149" s="85"/>
      <c r="H149" s="86"/>
    </row>
    <row r="150" customFormat="false" ht="15" hidden="false" customHeight="false" outlineLevel="0" collapsed="false">
      <c r="A150" s="78"/>
      <c r="B150" s="79" t="e">
        <f aca="false">IF(A150="NEWCOD",IF(ISBLANK(G150),"renseigner le champ 'Nouveau taxon'",G150),VLOOKUP(A150,'Ref Taxo'!A:B,2,0))</f>
        <v>#N/A</v>
      </c>
      <c r="C150" s="80" t="e">
        <f aca="false">IF(A150="NEWCOD",IF(ISBLANK(H150),"NoCod",H150),VLOOKUP(A150,'Ref Taxo'!A:D,4,0))</f>
        <v>#N/A</v>
      </c>
      <c r="D150" s="81"/>
      <c r="E150" s="82"/>
      <c r="F150" s="82" t="s">
        <v>5277</v>
      </c>
      <c r="G150" s="85"/>
      <c r="H150" s="86"/>
    </row>
    <row r="151" customFormat="false" ht="15" hidden="false" customHeight="false" outlineLevel="0" collapsed="false">
      <c r="A151" s="78"/>
      <c r="B151" s="79" t="e">
        <f aca="false">IF(A151="NEWCOD",IF(ISBLANK(G151),"renseigner le champ 'Nouveau taxon'",G151),VLOOKUP(A151,'Ref Taxo'!A:B,2,0))</f>
        <v>#N/A</v>
      </c>
      <c r="C151" s="80" t="e">
        <f aca="false">IF(A151="NEWCOD",IF(ISBLANK(H151),"NoCod",H151),VLOOKUP(A151,'Ref Taxo'!A:D,4,0))</f>
        <v>#N/A</v>
      </c>
      <c r="D151" s="81"/>
      <c r="E151" s="82"/>
      <c r="F151" s="82" t="s">
        <v>5277</v>
      </c>
      <c r="G151" s="85"/>
      <c r="H151" s="86"/>
    </row>
    <row r="152" customFormat="false" ht="15" hidden="false" customHeight="false" outlineLevel="0" collapsed="false">
      <c r="A152" s="78"/>
      <c r="B152" s="79" t="e">
        <f aca="false">IF(A152="NEWCOD",IF(ISBLANK(G152),"renseigner le champ 'Nouveau taxon'",G152),VLOOKUP(A152,'Ref Taxo'!A:B,2,0))</f>
        <v>#N/A</v>
      </c>
      <c r="C152" s="80" t="e">
        <f aca="false">IF(A152="NEWCOD",IF(ISBLANK(H152),"NoCod",H152),VLOOKUP(A152,'Ref Taxo'!A:D,4,0))</f>
        <v>#N/A</v>
      </c>
      <c r="D152" s="81"/>
      <c r="E152" s="82"/>
      <c r="F152" s="82" t="s">
        <v>5277</v>
      </c>
      <c r="G152" s="85"/>
      <c r="H152" s="86"/>
    </row>
    <row r="153" customFormat="false" ht="15" hidden="false" customHeight="false" outlineLevel="0" collapsed="false">
      <c r="A153" s="78"/>
      <c r="B153" s="79" t="e">
        <f aca="false">IF(A153="NEWCOD",IF(ISBLANK(G153),"renseigner le champ 'Nouveau taxon'",G153),VLOOKUP(A153,'Ref Taxo'!A:B,2,0))</f>
        <v>#N/A</v>
      </c>
      <c r="C153" s="80" t="e">
        <f aca="false">IF(A153="NEWCOD",IF(ISBLANK(H153),"NoCod",H153),VLOOKUP(A153,'Ref Taxo'!A:D,4,0))</f>
        <v>#N/A</v>
      </c>
      <c r="D153" s="81"/>
      <c r="E153" s="82"/>
      <c r="F153" s="82" t="s">
        <v>5277</v>
      </c>
      <c r="G153" s="85"/>
      <c r="H153" s="86"/>
    </row>
    <row r="154" customFormat="false" ht="15" hidden="false" customHeight="false" outlineLevel="0" collapsed="false">
      <c r="A154" s="78"/>
      <c r="B154" s="79" t="e">
        <f aca="false">IF(A154="NEWCOD",IF(ISBLANK(G154),"renseigner le champ 'Nouveau taxon'",G154),VLOOKUP(A154,'Ref Taxo'!A:B,2,0))</f>
        <v>#N/A</v>
      </c>
      <c r="C154" s="80" t="e">
        <f aca="false">IF(A154="NEWCOD",IF(ISBLANK(H154),"NoCod",H154),VLOOKUP(A154,'Ref Taxo'!A:D,4,0))</f>
        <v>#N/A</v>
      </c>
      <c r="D154" s="81"/>
      <c r="E154" s="82"/>
      <c r="F154" s="82" t="s">
        <v>5277</v>
      </c>
      <c r="G154" s="85"/>
      <c r="H154" s="86"/>
    </row>
    <row r="155" customFormat="false" ht="15" hidden="false" customHeight="false" outlineLevel="0" collapsed="false">
      <c r="A155" s="78"/>
      <c r="B155" s="79" t="e">
        <f aca="false">IF(A155="NEWCOD",IF(ISBLANK(G155),"renseigner le champ 'Nouveau taxon'",G155),VLOOKUP(A155,'Ref Taxo'!A:B,2,0))</f>
        <v>#N/A</v>
      </c>
      <c r="C155" s="80" t="e">
        <f aca="false">IF(A155="NEWCOD",IF(ISBLANK(H155),"NoCod",H155),VLOOKUP(A155,'Ref Taxo'!A:D,4,0))</f>
        <v>#N/A</v>
      </c>
      <c r="D155" s="81"/>
      <c r="E155" s="82"/>
      <c r="F155" s="82" t="s">
        <v>5277</v>
      </c>
      <c r="G155" s="85"/>
      <c r="H155" s="86"/>
    </row>
    <row r="156" customFormat="false" ht="15" hidden="false" customHeight="false" outlineLevel="0" collapsed="false">
      <c r="A156" s="78"/>
      <c r="B156" s="79" t="e">
        <f aca="false">IF(A156="NEWCOD",IF(ISBLANK(G156),"renseigner le champ 'Nouveau taxon'",G156),VLOOKUP(A156,'Ref Taxo'!A:B,2,0))</f>
        <v>#N/A</v>
      </c>
      <c r="C156" s="80" t="e">
        <f aca="false">IF(A156="NEWCOD",IF(ISBLANK(H156),"NoCod",H156),VLOOKUP(A156,'Ref Taxo'!A:D,4,0))</f>
        <v>#N/A</v>
      </c>
      <c r="D156" s="81"/>
      <c r="E156" s="82"/>
      <c r="F156" s="82" t="s">
        <v>5277</v>
      </c>
      <c r="G156" s="85"/>
      <c r="H156" s="86"/>
    </row>
    <row r="157" customFormat="false" ht="15" hidden="false" customHeight="false" outlineLevel="0" collapsed="false">
      <c r="A157" s="78"/>
      <c r="B157" s="79" t="e">
        <f aca="false">IF(A157="NEWCOD",IF(ISBLANK(G157),"renseigner le champ 'Nouveau taxon'",G157),VLOOKUP(A157,'Ref Taxo'!A:B,2,0))</f>
        <v>#N/A</v>
      </c>
      <c r="C157" s="80" t="e">
        <f aca="false">IF(A157="NEWCOD",IF(ISBLANK(H157),"NoCod",H157),VLOOKUP(A157,'Ref Taxo'!A:D,4,0))</f>
        <v>#N/A</v>
      </c>
      <c r="D157" s="81"/>
      <c r="E157" s="82"/>
      <c r="F157" s="82" t="s">
        <v>5277</v>
      </c>
      <c r="G157" s="85"/>
      <c r="H157" s="86"/>
    </row>
    <row r="158" customFormat="false" ht="15" hidden="false" customHeight="false" outlineLevel="0" collapsed="false">
      <c r="A158" s="78"/>
      <c r="B158" s="79" t="e">
        <f aca="false">IF(A158="NEWCOD",IF(ISBLANK(G158),"renseigner le champ 'Nouveau taxon'",G158),VLOOKUP(A158,'Ref Taxo'!A:B,2,0))</f>
        <v>#N/A</v>
      </c>
      <c r="C158" s="80" t="e">
        <f aca="false">IF(A158="NEWCOD",IF(ISBLANK(H158),"NoCod",H158),VLOOKUP(A158,'Ref Taxo'!A:D,4,0))</f>
        <v>#N/A</v>
      </c>
      <c r="D158" s="81"/>
      <c r="E158" s="82"/>
      <c r="F158" s="82" t="s">
        <v>5277</v>
      </c>
      <c r="G158" s="85"/>
      <c r="H158" s="86"/>
    </row>
    <row r="159" customFormat="false" ht="15" hidden="false" customHeight="false" outlineLevel="0" collapsed="false">
      <c r="A159" s="78"/>
      <c r="B159" s="79" t="e">
        <f aca="false">IF(A159="NEWCOD",IF(ISBLANK(G159),"renseigner le champ 'Nouveau taxon'",G159),VLOOKUP(A159,'Ref Taxo'!A:B,2,0))</f>
        <v>#N/A</v>
      </c>
      <c r="C159" s="80" t="e">
        <f aca="false">IF(A159="NEWCOD",IF(ISBLANK(H159),"NoCod",H159),VLOOKUP(A159,'Ref Taxo'!A:D,4,0))</f>
        <v>#N/A</v>
      </c>
      <c r="D159" s="81"/>
      <c r="E159" s="82"/>
      <c r="F159" s="82" t="s">
        <v>5277</v>
      </c>
      <c r="G159" s="85"/>
      <c r="H159" s="86"/>
    </row>
    <row r="160" customFormat="false" ht="15" hidden="false" customHeight="false" outlineLevel="0" collapsed="false">
      <c r="A160" s="78"/>
      <c r="B160" s="79" t="e">
        <f aca="false">IF(A160="NEWCOD",IF(ISBLANK(G160),"renseigner le champ 'Nouveau taxon'",G160),VLOOKUP(A160,'Ref Taxo'!A:B,2,0))</f>
        <v>#N/A</v>
      </c>
      <c r="C160" s="80" t="e">
        <f aca="false">IF(A160="NEWCOD",IF(ISBLANK(H160),"NoCod",H160),VLOOKUP(A160,'Ref Taxo'!A:D,4,0))</f>
        <v>#N/A</v>
      </c>
      <c r="D160" s="81"/>
      <c r="E160" s="82"/>
      <c r="F160" s="82" t="s">
        <v>5277</v>
      </c>
      <c r="G160" s="85"/>
      <c r="H160" s="86"/>
    </row>
    <row r="161" customFormat="false" ht="15" hidden="false" customHeight="false" outlineLevel="0" collapsed="false">
      <c r="A161" s="78"/>
      <c r="B161" s="79" t="e">
        <f aca="false">IF(A161="NEWCOD",IF(ISBLANK(G161),"renseigner le champ 'Nouveau taxon'",G161),VLOOKUP(A161,'Ref Taxo'!A:B,2,0))</f>
        <v>#N/A</v>
      </c>
      <c r="C161" s="80" t="e">
        <f aca="false">IF(A161="NEWCOD",IF(ISBLANK(H161),"NoCod",H161),VLOOKUP(A161,'Ref Taxo'!A:D,4,0))</f>
        <v>#N/A</v>
      </c>
      <c r="D161" s="81"/>
      <c r="E161" s="82"/>
      <c r="F161" s="82" t="s">
        <v>5277</v>
      </c>
      <c r="G161" s="85"/>
      <c r="H161" s="86"/>
    </row>
    <row r="162" customFormat="false" ht="15" hidden="false" customHeight="false" outlineLevel="0" collapsed="false">
      <c r="A162" s="78"/>
      <c r="B162" s="79" t="e">
        <f aca="false">IF(A162="NEWCOD",IF(ISBLANK(G162),"renseigner le champ 'Nouveau taxon'",G162),VLOOKUP(A162,'Ref Taxo'!A:B,2,0))</f>
        <v>#N/A</v>
      </c>
      <c r="C162" s="80" t="e">
        <f aca="false">IF(A162="NEWCOD",IF(ISBLANK(H162),"NoCod",H162),VLOOKUP(A162,'Ref Taxo'!A:D,4,0))</f>
        <v>#N/A</v>
      </c>
      <c r="D162" s="81"/>
      <c r="E162" s="82"/>
      <c r="F162" s="82" t="s">
        <v>5277</v>
      </c>
      <c r="G162" s="85"/>
      <c r="H162" s="86"/>
    </row>
    <row r="163" customFormat="false" ht="15" hidden="false" customHeight="false" outlineLevel="0" collapsed="false">
      <c r="A163" s="78"/>
      <c r="B163" s="79" t="e">
        <f aca="false">IF(A163="NEWCOD",IF(ISBLANK(G163),"renseigner le champ 'Nouveau taxon'",G163),VLOOKUP(A163,'Ref Taxo'!A:B,2,0))</f>
        <v>#N/A</v>
      </c>
      <c r="C163" s="80" t="e">
        <f aca="false">IF(A163="NEWCOD",IF(ISBLANK(H163),"NoCod",H163),VLOOKUP(A163,'Ref Taxo'!A:D,4,0))</f>
        <v>#N/A</v>
      </c>
      <c r="D163" s="81"/>
      <c r="E163" s="82"/>
      <c r="F163" s="82" t="s">
        <v>5277</v>
      </c>
      <c r="G163" s="85"/>
      <c r="H163" s="86"/>
    </row>
    <row r="164" customFormat="false" ht="15" hidden="false" customHeight="false" outlineLevel="0" collapsed="false">
      <c r="A164" s="78"/>
      <c r="B164" s="79" t="e">
        <f aca="false">IF(A164="NEWCOD",IF(ISBLANK(G164),"renseigner le champ 'Nouveau taxon'",G164),VLOOKUP(A164,'Ref Taxo'!A:B,2,0))</f>
        <v>#N/A</v>
      </c>
      <c r="C164" s="80" t="e">
        <f aca="false">IF(A164="NEWCOD",IF(ISBLANK(H164),"NoCod",H164),VLOOKUP(A164,'Ref Taxo'!A:D,4,0))</f>
        <v>#N/A</v>
      </c>
      <c r="D164" s="81"/>
      <c r="E164" s="82"/>
      <c r="F164" s="82" t="s">
        <v>5277</v>
      </c>
      <c r="G164" s="85"/>
      <c r="H164" s="86"/>
    </row>
    <row r="165" customFormat="false" ht="15" hidden="false" customHeight="false" outlineLevel="0" collapsed="false">
      <c r="A165" s="78"/>
      <c r="B165" s="79" t="e">
        <f aca="false">IF(A165="NEWCOD",IF(ISBLANK(G165),"renseigner le champ 'Nouveau taxon'",G165),VLOOKUP(A165,'Ref Taxo'!A:B,2,0))</f>
        <v>#N/A</v>
      </c>
      <c r="C165" s="80" t="e">
        <f aca="false">IF(A165="NEWCOD",IF(ISBLANK(H165),"NoCod",H165),VLOOKUP(A165,'Ref Taxo'!A:D,4,0))</f>
        <v>#N/A</v>
      </c>
      <c r="D165" s="81"/>
      <c r="E165" s="82"/>
      <c r="F165" s="82" t="s">
        <v>5277</v>
      </c>
      <c r="G165" s="85"/>
      <c r="H165" s="86"/>
    </row>
    <row r="166" customFormat="false" ht="15" hidden="false" customHeight="false" outlineLevel="0" collapsed="false">
      <c r="A166" s="78"/>
      <c r="B166" s="79" t="e">
        <f aca="false">IF(A166="NEWCOD",IF(ISBLANK(G166),"renseigner le champ 'Nouveau taxon'",G166),VLOOKUP(A166,'Ref Taxo'!A:B,2,0))</f>
        <v>#N/A</v>
      </c>
      <c r="C166" s="80" t="e">
        <f aca="false">IF(A166="NEWCOD",IF(ISBLANK(H166),"NoCod",H166),VLOOKUP(A166,'Ref Taxo'!A:D,4,0))</f>
        <v>#N/A</v>
      </c>
      <c r="D166" s="81"/>
      <c r="E166" s="82"/>
      <c r="F166" s="82" t="s">
        <v>5277</v>
      </c>
      <c r="G166" s="85"/>
      <c r="H166" s="86"/>
    </row>
    <row r="167" customFormat="false" ht="15" hidden="false" customHeight="false" outlineLevel="0" collapsed="false">
      <c r="A167" s="78"/>
      <c r="B167" s="79" t="e">
        <f aca="false">IF(A167="NEWCOD",IF(ISBLANK(G167),"renseigner le champ 'Nouveau taxon'",G167),VLOOKUP(A167,'Ref Taxo'!A:B,2,0))</f>
        <v>#N/A</v>
      </c>
      <c r="C167" s="80" t="e">
        <f aca="false">IF(A167="NEWCOD",IF(ISBLANK(H167),"NoCod",H167),VLOOKUP(A167,'Ref Taxo'!A:D,4,0))</f>
        <v>#N/A</v>
      </c>
      <c r="D167" s="81"/>
      <c r="E167" s="82"/>
      <c r="F167" s="82" t="s">
        <v>5277</v>
      </c>
      <c r="G167" s="85"/>
      <c r="H167" s="86"/>
    </row>
    <row r="168" customFormat="false" ht="15" hidden="false" customHeight="false" outlineLevel="0" collapsed="false">
      <c r="A168" s="78"/>
      <c r="B168" s="79" t="e">
        <f aca="false">IF(A168="NEWCOD",IF(ISBLANK(G168),"renseigner le champ 'Nouveau taxon'",G168),VLOOKUP(A168,'Ref Taxo'!A:B,2,0))</f>
        <v>#N/A</v>
      </c>
      <c r="C168" s="80" t="e">
        <f aca="false">IF(A168="NEWCOD",IF(ISBLANK(H168),"NoCod",H168),VLOOKUP(A168,'Ref Taxo'!A:D,4,0))</f>
        <v>#N/A</v>
      </c>
      <c r="D168" s="81"/>
      <c r="E168" s="82"/>
      <c r="F168" s="82" t="s">
        <v>5277</v>
      </c>
      <c r="G168" s="85"/>
      <c r="H168" s="86"/>
    </row>
    <row r="169" customFormat="false" ht="15" hidden="false" customHeight="false" outlineLevel="0" collapsed="false">
      <c r="A169" s="78"/>
      <c r="B169" s="79" t="e">
        <f aca="false">IF(A169="NEWCOD",IF(ISBLANK(G169),"renseigner le champ 'Nouveau taxon'",G169),VLOOKUP(A169,'Ref Taxo'!A:B,2,0))</f>
        <v>#N/A</v>
      </c>
      <c r="C169" s="80" t="e">
        <f aca="false">IF(A169="NEWCOD",IF(ISBLANK(H169),"NoCod",H169),VLOOKUP(A169,'Ref Taxo'!A:D,4,0))</f>
        <v>#N/A</v>
      </c>
      <c r="D169" s="81"/>
      <c r="E169" s="82"/>
      <c r="F169" s="82" t="s">
        <v>5277</v>
      </c>
      <c r="G169" s="85"/>
      <c r="H169" s="86"/>
    </row>
    <row r="170" customFormat="false" ht="15" hidden="false" customHeight="false" outlineLevel="0" collapsed="false">
      <c r="A170" s="78"/>
      <c r="B170" s="79" t="e">
        <f aca="false">IF(A170="NEWCOD",IF(ISBLANK(G170),"renseigner le champ 'Nouveau taxon'",G170),VLOOKUP(A170,'Ref Taxo'!A:B,2,0))</f>
        <v>#N/A</v>
      </c>
      <c r="C170" s="80" t="e">
        <f aca="false">IF(A170="NEWCOD",IF(ISBLANK(H170),"NoCod",H170),VLOOKUP(A170,'Ref Taxo'!A:D,4,0))</f>
        <v>#N/A</v>
      </c>
      <c r="D170" s="81"/>
      <c r="E170" s="82"/>
      <c r="F170" s="82" t="s">
        <v>5277</v>
      </c>
      <c r="G170" s="85"/>
      <c r="H170" s="86"/>
    </row>
    <row r="171" customFormat="false" ht="15" hidden="false" customHeight="false" outlineLevel="0" collapsed="false">
      <c r="A171" s="78"/>
      <c r="B171" s="79" t="e">
        <f aca="false">IF(A171="NEWCOD",IF(ISBLANK(G171),"renseigner le champ 'Nouveau taxon'",G171),VLOOKUP(A171,'Ref Taxo'!A:B,2,0))</f>
        <v>#N/A</v>
      </c>
      <c r="C171" s="80" t="e">
        <f aca="false">IF(A171="NEWCOD",IF(ISBLANK(H171),"NoCod",H171),VLOOKUP(A171,'Ref Taxo'!A:D,4,0))</f>
        <v>#N/A</v>
      </c>
      <c r="D171" s="81"/>
      <c r="E171" s="82"/>
      <c r="F171" s="82" t="s">
        <v>5277</v>
      </c>
      <c r="G171" s="85"/>
      <c r="H171" s="86"/>
    </row>
    <row r="172" customFormat="false" ht="15" hidden="false" customHeight="false" outlineLevel="0" collapsed="false">
      <c r="A172" s="78"/>
      <c r="B172" s="79" t="e">
        <f aca="false">IF(A172="NEWCOD",IF(ISBLANK(G172),"renseigner le champ 'Nouveau taxon'",G172),VLOOKUP(A172,'Ref Taxo'!A:B,2,0))</f>
        <v>#N/A</v>
      </c>
      <c r="C172" s="80" t="e">
        <f aca="false">IF(A172="NEWCOD",IF(ISBLANK(H172),"NoCod",H172),VLOOKUP(A172,'Ref Taxo'!A:D,4,0))</f>
        <v>#N/A</v>
      </c>
      <c r="D172" s="81"/>
      <c r="E172" s="82"/>
      <c r="F172" s="82" t="s">
        <v>5277</v>
      </c>
      <c r="G172" s="85"/>
      <c r="H172" s="86"/>
    </row>
    <row r="173" customFormat="false" ht="15" hidden="false" customHeight="false" outlineLevel="0" collapsed="false">
      <c r="A173" s="78"/>
      <c r="B173" s="79" t="e">
        <f aca="false">IF(A173="NEWCOD",IF(ISBLANK(G173),"renseigner le champ 'Nouveau taxon'",G173),VLOOKUP(A173,'Ref Taxo'!A:B,2,0))</f>
        <v>#N/A</v>
      </c>
      <c r="C173" s="80" t="e">
        <f aca="false">IF(A173="NEWCOD",IF(ISBLANK(H173),"NoCod",H173),VLOOKUP(A173,'Ref Taxo'!A:D,4,0))</f>
        <v>#N/A</v>
      </c>
      <c r="D173" s="81"/>
      <c r="E173" s="82"/>
      <c r="F173" s="82" t="s">
        <v>5277</v>
      </c>
      <c r="G173" s="85"/>
      <c r="H173" s="86"/>
    </row>
    <row r="174" customFormat="false" ht="15" hidden="false" customHeight="false" outlineLevel="0" collapsed="false">
      <c r="A174" s="78"/>
      <c r="B174" s="79" t="e">
        <f aca="false">IF(A174="NEWCOD",IF(ISBLANK(G174),"renseigner le champ 'Nouveau taxon'",G174),VLOOKUP(A174,'Ref Taxo'!A:B,2,0))</f>
        <v>#N/A</v>
      </c>
      <c r="C174" s="80" t="e">
        <f aca="false">IF(A174="NEWCOD",IF(ISBLANK(H174),"NoCod",H174),VLOOKUP(A174,'Ref Taxo'!A:D,4,0))</f>
        <v>#N/A</v>
      </c>
      <c r="D174" s="81"/>
      <c r="E174" s="82"/>
      <c r="F174" s="82" t="s">
        <v>5277</v>
      </c>
      <c r="G174" s="85"/>
      <c r="H174" s="86"/>
    </row>
    <row r="175" customFormat="false" ht="15" hidden="false" customHeight="false" outlineLevel="0" collapsed="false">
      <c r="A175" s="78"/>
      <c r="B175" s="79" t="e">
        <f aca="false">IF(A175="NEWCOD",IF(ISBLANK(G175),"renseigner le champ 'Nouveau taxon'",G175),VLOOKUP(A175,'Ref Taxo'!A:B,2,0))</f>
        <v>#N/A</v>
      </c>
      <c r="C175" s="80" t="e">
        <f aca="false">IF(A175="NEWCOD",IF(ISBLANK(H175),"NoCod",H175),VLOOKUP(A175,'Ref Taxo'!A:D,4,0))</f>
        <v>#N/A</v>
      </c>
      <c r="D175" s="81"/>
      <c r="E175" s="82"/>
      <c r="F175" s="82" t="s">
        <v>5277</v>
      </c>
      <c r="G175" s="85"/>
      <c r="H175" s="86"/>
    </row>
    <row r="176" customFormat="false" ht="15" hidden="false" customHeight="false" outlineLevel="0" collapsed="false">
      <c r="A176" s="78"/>
      <c r="B176" s="79" t="e">
        <f aca="false">IF(A176="NEWCOD",IF(ISBLANK(G176),"renseigner le champ 'Nouveau taxon'",G176),VLOOKUP(A176,'Ref Taxo'!A:B,2,0))</f>
        <v>#N/A</v>
      </c>
      <c r="C176" s="80" t="e">
        <f aca="false">IF(A176="NEWCOD",IF(ISBLANK(H176),"NoCod",H176),VLOOKUP(A176,'Ref Taxo'!A:D,4,0))</f>
        <v>#N/A</v>
      </c>
      <c r="D176" s="81"/>
      <c r="E176" s="82"/>
      <c r="F176" s="82" t="s">
        <v>5277</v>
      </c>
      <c r="G176" s="85"/>
      <c r="H176" s="86"/>
    </row>
    <row r="177" customFormat="false" ht="15" hidden="false" customHeight="false" outlineLevel="0" collapsed="false">
      <c r="A177" s="78"/>
      <c r="B177" s="79" t="e">
        <f aca="false">IF(A177="NEWCOD",IF(ISBLANK(G177),"renseigner le champ 'Nouveau taxon'",G177),VLOOKUP(A177,'Ref Taxo'!A:B,2,0))</f>
        <v>#N/A</v>
      </c>
      <c r="C177" s="80" t="e">
        <f aca="false">IF(A177="NEWCOD",IF(ISBLANK(H177),"NoCod",H177),VLOOKUP(A177,'Ref Taxo'!A:D,4,0))</f>
        <v>#N/A</v>
      </c>
      <c r="D177" s="81"/>
      <c r="E177" s="82"/>
      <c r="F177" s="82" t="s">
        <v>5277</v>
      </c>
      <c r="G177" s="85"/>
      <c r="H177" s="86"/>
    </row>
    <row r="178" customFormat="false" ht="15" hidden="false" customHeight="false" outlineLevel="0" collapsed="false">
      <c r="A178" s="78"/>
      <c r="B178" s="79" t="e">
        <f aca="false">IF(A178="NEWCOD",IF(ISBLANK(G178),"renseigner le champ 'Nouveau taxon'",G178),VLOOKUP(A178,'Ref Taxo'!A:B,2,0))</f>
        <v>#N/A</v>
      </c>
      <c r="C178" s="80" t="e">
        <f aca="false">IF(A178="NEWCOD",IF(ISBLANK(H178),"NoCod",H178),VLOOKUP(A178,'Ref Taxo'!A:D,4,0))</f>
        <v>#N/A</v>
      </c>
      <c r="D178" s="81"/>
      <c r="E178" s="82"/>
      <c r="F178" s="82" t="s">
        <v>5277</v>
      </c>
      <c r="G178" s="85"/>
      <c r="H178" s="86"/>
    </row>
    <row r="179" customFormat="false" ht="15" hidden="false" customHeight="false" outlineLevel="0" collapsed="false">
      <c r="A179" s="78"/>
      <c r="B179" s="79" t="e">
        <f aca="false">IF(A179="NEWCOD",IF(ISBLANK(G179),"renseigner le champ 'Nouveau taxon'",G179),VLOOKUP(A179,'Ref Taxo'!A:B,2,0))</f>
        <v>#N/A</v>
      </c>
      <c r="C179" s="80" t="e">
        <f aca="false">IF(A179="NEWCOD",IF(ISBLANK(H179),"NoCod",H179),VLOOKUP(A179,'Ref Taxo'!A:D,4,0))</f>
        <v>#N/A</v>
      </c>
      <c r="D179" s="81"/>
      <c r="E179" s="82"/>
      <c r="F179" s="82" t="s">
        <v>5277</v>
      </c>
      <c r="G179" s="85"/>
      <c r="H179" s="86"/>
    </row>
    <row r="180" customFormat="false" ht="15" hidden="false" customHeight="false" outlineLevel="0" collapsed="false">
      <c r="A180" s="78"/>
      <c r="B180" s="79" t="e">
        <f aca="false">IF(A180="NEWCOD",IF(ISBLANK(G180),"renseigner le champ 'Nouveau taxon'",G180),VLOOKUP(A180,'Ref Taxo'!A:B,2,0))</f>
        <v>#N/A</v>
      </c>
      <c r="C180" s="80" t="e">
        <f aca="false">IF(A180="NEWCOD",IF(ISBLANK(H180),"NoCod",H180),VLOOKUP(A180,'Ref Taxo'!A:D,4,0))</f>
        <v>#N/A</v>
      </c>
      <c r="D180" s="81"/>
      <c r="E180" s="82"/>
      <c r="F180" s="82" t="s">
        <v>5277</v>
      </c>
      <c r="G180" s="85"/>
      <c r="H180" s="86"/>
    </row>
    <row r="181" customFormat="false" ht="15" hidden="false" customHeight="false" outlineLevel="0" collapsed="false">
      <c r="A181" s="78"/>
      <c r="B181" s="79" t="e">
        <f aca="false">IF(A181="NEWCOD",IF(ISBLANK(G181),"renseigner le champ 'Nouveau taxon'",G181),VLOOKUP(A181,'Ref Taxo'!A:B,2,0))</f>
        <v>#N/A</v>
      </c>
      <c r="C181" s="80" t="e">
        <f aca="false">IF(A181="NEWCOD",IF(ISBLANK(H181),"NoCod",H181),VLOOKUP(A181,'Ref Taxo'!A:D,4,0))</f>
        <v>#N/A</v>
      </c>
      <c r="D181" s="81"/>
      <c r="E181" s="82"/>
      <c r="F181" s="82" t="s">
        <v>5277</v>
      </c>
      <c r="G181" s="85"/>
      <c r="H181" s="86"/>
    </row>
    <row r="182" customFormat="false" ht="15" hidden="false" customHeight="false" outlineLevel="0" collapsed="false">
      <c r="A182" s="78"/>
      <c r="B182" s="79" t="e">
        <f aca="false">IF(A182="NEWCOD",IF(ISBLANK(G182),"renseigner le champ 'Nouveau taxon'",G182),VLOOKUP(A182,'Ref Taxo'!A:B,2,0))</f>
        <v>#N/A</v>
      </c>
      <c r="C182" s="80" t="e">
        <f aca="false">IF(A182="NEWCOD",IF(ISBLANK(H182),"NoCod",H182),VLOOKUP(A182,'Ref Taxo'!A:D,4,0))</f>
        <v>#N/A</v>
      </c>
      <c r="D182" s="81"/>
      <c r="E182" s="82"/>
      <c r="F182" s="82" t="s">
        <v>5277</v>
      </c>
      <c r="G182" s="85"/>
      <c r="H182" s="86"/>
    </row>
    <row r="183" customFormat="false" ht="15" hidden="false" customHeight="false" outlineLevel="0" collapsed="false">
      <c r="A183" s="78"/>
      <c r="B183" s="79" t="e">
        <f aca="false">IF(A183="NEWCOD",IF(ISBLANK(G183),"renseigner le champ 'Nouveau taxon'",G183),VLOOKUP(A183,'Ref Taxo'!A:B,2,0))</f>
        <v>#N/A</v>
      </c>
      <c r="C183" s="80" t="e">
        <f aca="false">IF(A183="NEWCOD",IF(ISBLANK(H183),"NoCod",H183),VLOOKUP(A183,'Ref Taxo'!A:D,4,0))</f>
        <v>#N/A</v>
      </c>
      <c r="D183" s="81"/>
      <c r="E183" s="82"/>
      <c r="F183" s="82" t="s">
        <v>5277</v>
      </c>
      <c r="G183" s="85"/>
      <c r="H183" s="86"/>
    </row>
    <row r="184" customFormat="false" ht="15" hidden="false" customHeight="false" outlineLevel="0" collapsed="false">
      <c r="A184" s="78"/>
      <c r="B184" s="79" t="e">
        <f aca="false">IF(A184="NEWCOD",IF(ISBLANK(G184),"renseigner le champ 'Nouveau taxon'",G184),VLOOKUP(A184,'Ref Taxo'!A:B,2,0))</f>
        <v>#N/A</v>
      </c>
      <c r="C184" s="80" t="e">
        <f aca="false">IF(A184="NEWCOD",IF(ISBLANK(H184),"NoCod",H184),VLOOKUP(A184,'Ref Taxo'!A:D,4,0))</f>
        <v>#N/A</v>
      </c>
      <c r="D184" s="81"/>
      <c r="E184" s="82"/>
      <c r="F184" s="82" t="s">
        <v>5277</v>
      </c>
      <c r="G184" s="85"/>
      <c r="H184" s="86"/>
    </row>
    <row r="185" customFormat="false" ht="15" hidden="false" customHeight="false" outlineLevel="0" collapsed="false">
      <c r="A185" s="78"/>
      <c r="B185" s="79" t="e">
        <f aca="false">IF(A185="NEWCOD",IF(ISBLANK(G185),"renseigner le champ 'Nouveau taxon'",G185),VLOOKUP(A185,'Ref Taxo'!A:B,2,0))</f>
        <v>#N/A</v>
      </c>
      <c r="C185" s="80" t="e">
        <f aca="false">IF(A185="NEWCOD",IF(ISBLANK(H185),"NoCod",H185),VLOOKUP(A185,'Ref Taxo'!A:D,4,0))</f>
        <v>#N/A</v>
      </c>
      <c r="D185" s="81"/>
      <c r="E185" s="82"/>
      <c r="F185" s="82" t="s">
        <v>5277</v>
      </c>
      <c r="G185" s="85"/>
      <c r="H185" s="86"/>
    </row>
    <row r="186" customFormat="false" ht="15" hidden="false" customHeight="false" outlineLevel="0" collapsed="false">
      <c r="A186" s="78"/>
      <c r="B186" s="79" t="e">
        <f aca="false">IF(A186="NEWCOD",IF(ISBLANK(G186),"renseigner le champ 'Nouveau taxon'",G186),VLOOKUP(A186,'Ref Taxo'!A:B,2,0))</f>
        <v>#N/A</v>
      </c>
      <c r="C186" s="80" t="e">
        <f aca="false">IF(A186="NEWCOD",IF(ISBLANK(H186),"NoCod",H186),VLOOKUP(A186,'Ref Taxo'!A:D,4,0))</f>
        <v>#N/A</v>
      </c>
      <c r="D186" s="81"/>
      <c r="E186" s="82"/>
      <c r="F186" s="82" t="s">
        <v>5277</v>
      </c>
      <c r="G186" s="85"/>
      <c r="H186" s="86"/>
    </row>
    <row r="187" customFormat="false" ht="15" hidden="false" customHeight="false" outlineLevel="0" collapsed="false">
      <c r="A187" s="78"/>
      <c r="B187" s="79" t="e">
        <f aca="false">IF(A187="NEWCOD",IF(ISBLANK(G187),"renseigner le champ 'Nouveau taxon'",G187),VLOOKUP(A187,'Ref Taxo'!A:B,2,0))</f>
        <v>#N/A</v>
      </c>
      <c r="C187" s="80" t="e">
        <f aca="false">IF(A187="NEWCOD",IF(ISBLANK(H187),"NoCod",H187),VLOOKUP(A187,'Ref Taxo'!A:D,4,0))</f>
        <v>#N/A</v>
      </c>
      <c r="D187" s="81"/>
      <c r="E187" s="82"/>
      <c r="F187" s="82" t="s">
        <v>5277</v>
      </c>
      <c r="G187" s="85"/>
      <c r="H187" s="86"/>
    </row>
    <row r="188" customFormat="false" ht="15" hidden="false" customHeight="false" outlineLevel="0" collapsed="false">
      <c r="A188" s="78"/>
      <c r="B188" s="79" t="e">
        <f aca="false">IF(A188="NEWCOD",IF(ISBLANK(G188),"renseigner le champ 'Nouveau taxon'",G188),VLOOKUP(A188,'Ref Taxo'!A:B,2,0))</f>
        <v>#N/A</v>
      </c>
      <c r="C188" s="80" t="e">
        <f aca="false">IF(A188="NEWCOD",IF(ISBLANK(H188),"NoCod",H188),VLOOKUP(A188,'Ref Taxo'!A:D,4,0))</f>
        <v>#N/A</v>
      </c>
      <c r="D188" s="81"/>
      <c r="E188" s="82"/>
      <c r="F188" s="82" t="s">
        <v>5277</v>
      </c>
      <c r="G188" s="85"/>
      <c r="H188" s="86"/>
    </row>
    <row r="189" customFormat="false" ht="15" hidden="false" customHeight="false" outlineLevel="0" collapsed="false">
      <c r="A189" s="78"/>
      <c r="B189" s="79" t="e">
        <f aca="false">IF(A189="NEWCOD",IF(ISBLANK(G189),"renseigner le champ 'Nouveau taxon'",G189),VLOOKUP(A189,'Ref Taxo'!A:B,2,0))</f>
        <v>#N/A</v>
      </c>
      <c r="C189" s="80" t="e">
        <f aca="false">IF(A189="NEWCOD",IF(ISBLANK(H189),"NoCod",H189),VLOOKUP(A189,'Ref Taxo'!A:D,4,0))</f>
        <v>#N/A</v>
      </c>
      <c r="D189" s="81"/>
      <c r="E189" s="82"/>
      <c r="F189" s="82" t="s">
        <v>5277</v>
      </c>
      <c r="G189" s="85"/>
      <c r="H189" s="86"/>
    </row>
    <row r="190" customFormat="false" ht="15" hidden="false" customHeight="false" outlineLevel="0" collapsed="false">
      <c r="A190" s="78"/>
      <c r="B190" s="79" t="e">
        <f aca="false">IF(A190="NEWCOD",IF(ISBLANK(G190),"renseigner le champ 'Nouveau taxon'",G190),VLOOKUP(A190,'Ref Taxo'!A:B,2,0))</f>
        <v>#N/A</v>
      </c>
      <c r="C190" s="80" t="e">
        <f aca="false">IF(A190="NEWCOD",IF(ISBLANK(H190),"NoCod",H190),VLOOKUP(A190,'Ref Taxo'!A:D,4,0))</f>
        <v>#N/A</v>
      </c>
      <c r="D190" s="81"/>
      <c r="E190" s="82"/>
      <c r="F190" s="82" t="s">
        <v>5277</v>
      </c>
      <c r="G190" s="85"/>
      <c r="H190" s="86"/>
    </row>
    <row r="191" customFormat="false" ht="15" hidden="false" customHeight="false" outlineLevel="0" collapsed="false">
      <c r="A191" s="78"/>
      <c r="B191" s="79" t="e">
        <f aca="false">IF(A191="NEWCOD",IF(ISBLANK(G191),"renseigner le champ 'Nouveau taxon'",G191),VLOOKUP(A191,'Ref Taxo'!A:B,2,0))</f>
        <v>#N/A</v>
      </c>
      <c r="C191" s="80" t="e">
        <f aca="false">IF(A191="NEWCOD",IF(ISBLANK(H191),"NoCod",H191),VLOOKUP(A191,'Ref Taxo'!A:D,4,0))</f>
        <v>#N/A</v>
      </c>
      <c r="D191" s="81"/>
      <c r="E191" s="82"/>
      <c r="F191" s="82" t="s">
        <v>5277</v>
      </c>
      <c r="G191" s="85"/>
      <c r="H191" s="86"/>
    </row>
    <row r="192" customFormat="false" ht="15" hidden="false" customHeight="false" outlineLevel="0" collapsed="false">
      <c r="A192" s="78"/>
      <c r="B192" s="79" t="e">
        <f aca="false">IF(A192="NEWCOD",IF(ISBLANK(G192),"renseigner le champ 'Nouveau taxon'",G192),VLOOKUP(A192,'Ref Taxo'!A:B,2,0))</f>
        <v>#N/A</v>
      </c>
      <c r="C192" s="80" t="e">
        <f aca="false">IF(A192="NEWCOD",IF(ISBLANK(H192),"NoCod",H192),VLOOKUP(A192,'Ref Taxo'!A:D,4,0))</f>
        <v>#N/A</v>
      </c>
      <c r="D192" s="81"/>
      <c r="E192" s="82"/>
      <c r="F192" s="82" t="s">
        <v>5277</v>
      </c>
      <c r="G192" s="85"/>
      <c r="H192" s="86"/>
    </row>
    <row r="193" customFormat="false" ht="15" hidden="false" customHeight="false" outlineLevel="0" collapsed="false">
      <c r="A193" s="78"/>
      <c r="B193" s="79" t="e">
        <f aca="false">IF(A193="NEWCOD",IF(ISBLANK(G193),"renseigner le champ 'Nouveau taxon'",G193),VLOOKUP(A193,'Ref Taxo'!A:B,2,0))</f>
        <v>#N/A</v>
      </c>
      <c r="C193" s="80" t="e">
        <f aca="false">IF(A193="NEWCOD",IF(ISBLANK(H193),"NoCod",H193),VLOOKUP(A193,'Ref Taxo'!A:D,4,0))</f>
        <v>#N/A</v>
      </c>
      <c r="D193" s="81"/>
      <c r="E193" s="82"/>
      <c r="F193" s="82" t="s">
        <v>5277</v>
      </c>
      <c r="G193" s="85"/>
      <c r="H193" s="86"/>
    </row>
    <row r="194" customFormat="false" ht="15" hidden="false" customHeight="false" outlineLevel="0" collapsed="false">
      <c r="A194" s="78"/>
      <c r="B194" s="79" t="e">
        <f aca="false">IF(A194="NEWCOD",IF(ISBLANK(G194),"renseigner le champ 'Nouveau taxon'",G194),VLOOKUP(A194,'Ref Taxo'!A:B,2,0))</f>
        <v>#N/A</v>
      </c>
      <c r="C194" s="80" t="e">
        <f aca="false">IF(A194="NEWCOD",IF(ISBLANK(H194),"NoCod",H194),VLOOKUP(A194,'Ref Taxo'!A:D,4,0))</f>
        <v>#N/A</v>
      </c>
      <c r="D194" s="81"/>
      <c r="E194" s="82"/>
      <c r="F194" s="82" t="s">
        <v>5277</v>
      </c>
      <c r="G194" s="85"/>
      <c r="H194" s="86"/>
    </row>
    <row r="195" customFormat="false" ht="15" hidden="false" customHeight="false" outlineLevel="0" collapsed="false">
      <c r="A195" s="78"/>
      <c r="B195" s="79" t="e">
        <f aca="false">IF(A195="NEWCOD",IF(ISBLANK(G195),"renseigner le champ 'Nouveau taxon'",G195),VLOOKUP(A195,'Ref Taxo'!A:B,2,0))</f>
        <v>#N/A</v>
      </c>
      <c r="C195" s="80" t="e">
        <f aca="false">IF(A195="NEWCOD",IF(ISBLANK(H195),"NoCod",H195),VLOOKUP(A195,'Ref Taxo'!A:D,4,0))</f>
        <v>#N/A</v>
      </c>
      <c r="D195" s="81"/>
      <c r="E195" s="82"/>
      <c r="F195" s="82" t="s">
        <v>5277</v>
      </c>
      <c r="G195" s="85"/>
      <c r="H195" s="86"/>
    </row>
    <row r="196" customFormat="false" ht="15" hidden="false" customHeight="false" outlineLevel="0" collapsed="false">
      <c r="A196" s="78"/>
      <c r="B196" s="79" t="e">
        <f aca="false">IF(A196="NEWCOD",IF(ISBLANK(G196),"renseigner le champ 'Nouveau taxon'",G196),VLOOKUP(A196,'Ref Taxo'!A:B,2,0))</f>
        <v>#N/A</v>
      </c>
      <c r="C196" s="80" t="e">
        <f aca="false">IF(A196="NEWCOD",IF(ISBLANK(H196),"NoCod",H196),VLOOKUP(A196,'Ref Taxo'!A:D,4,0))</f>
        <v>#N/A</v>
      </c>
      <c r="D196" s="81"/>
      <c r="E196" s="82"/>
      <c r="F196" s="82" t="s">
        <v>5277</v>
      </c>
      <c r="G196" s="85"/>
      <c r="H196" s="86"/>
    </row>
    <row r="197" customFormat="false" ht="15" hidden="false" customHeight="false" outlineLevel="0" collapsed="false">
      <c r="A197" s="78"/>
      <c r="B197" s="79" t="e">
        <f aca="false">IF(A197="NEWCOD",IF(ISBLANK(G197),"renseigner le champ 'Nouveau taxon'",G197),VLOOKUP(A197,'Ref Taxo'!A:B,2,0))</f>
        <v>#N/A</v>
      </c>
      <c r="C197" s="80" t="e">
        <f aca="false">IF(A197="NEWCOD",IF(ISBLANK(H197),"NoCod",H197),VLOOKUP(A197,'Ref Taxo'!A:D,4,0))</f>
        <v>#N/A</v>
      </c>
      <c r="D197" s="81"/>
      <c r="E197" s="82"/>
      <c r="F197" s="82" t="s">
        <v>5277</v>
      </c>
      <c r="G197" s="85"/>
      <c r="H197" s="86"/>
    </row>
    <row r="198" customFormat="false" ht="15" hidden="false" customHeight="false" outlineLevel="0" collapsed="false">
      <c r="A198" s="78"/>
      <c r="B198" s="79" t="e">
        <f aca="false">IF(A198="NEWCOD",IF(ISBLANK(G198),"renseigner le champ 'Nouveau taxon'",G198),VLOOKUP(A198,'Ref Taxo'!A:B,2,0))</f>
        <v>#N/A</v>
      </c>
      <c r="C198" s="80" t="e">
        <f aca="false">IF(A198="NEWCOD",IF(ISBLANK(H198),"NoCod",H198),VLOOKUP(A198,'Ref Taxo'!A:D,4,0))</f>
        <v>#N/A</v>
      </c>
      <c r="D198" s="81"/>
      <c r="E198" s="82"/>
      <c r="F198" s="82" t="s">
        <v>5277</v>
      </c>
      <c r="G198" s="85"/>
      <c r="H198" s="86"/>
    </row>
    <row r="199" customFormat="false" ht="15" hidden="false" customHeight="false" outlineLevel="0" collapsed="false">
      <c r="A199" s="78"/>
      <c r="B199" s="79" t="e">
        <f aca="false">IF(A199="NEWCOD",IF(ISBLANK(G199),"renseigner le champ 'Nouveau taxon'",G199),VLOOKUP(A199,'Ref Taxo'!A:B,2,0))</f>
        <v>#N/A</v>
      </c>
      <c r="C199" s="80" t="e">
        <f aca="false">IF(A199="NEWCOD",IF(ISBLANK(H199),"NoCod",H199),VLOOKUP(A199,'Ref Taxo'!A:D,4,0))</f>
        <v>#N/A</v>
      </c>
      <c r="D199" s="81"/>
      <c r="E199" s="82"/>
      <c r="F199" s="82" t="s">
        <v>5277</v>
      </c>
      <c r="G199" s="85"/>
      <c r="H199" s="86"/>
    </row>
    <row r="200" customFormat="false" ht="15" hidden="false" customHeight="false" outlineLevel="0" collapsed="false">
      <c r="A200" s="78"/>
      <c r="B200" s="79" t="e">
        <f aca="false">IF(A200="NEWCOD",IF(ISBLANK(G200),"renseigner le champ 'Nouveau taxon'",G200),VLOOKUP(A200,'Ref Taxo'!A:B,2,0))</f>
        <v>#N/A</v>
      </c>
      <c r="C200" s="80" t="e">
        <f aca="false">IF(A200="NEWCOD",IF(ISBLANK(H200),"NoCod",H200),VLOOKUP(A200,'Ref Taxo'!A:D,4,0))</f>
        <v>#N/A</v>
      </c>
      <c r="D200" s="81"/>
      <c r="E200" s="82"/>
      <c r="F200" s="82" t="s">
        <v>5277</v>
      </c>
      <c r="G200" s="85"/>
      <c r="H200" s="86"/>
    </row>
    <row r="201" customFormat="false" ht="15" hidden="false" customHeight="false" outlineLevel="0" collapsed="false">
      <c r="A201" s="78"/>
      <c r="B201" s="79" t="e">
        <f aca="false">IF(A201="NEWCOD",IF(ISBLANK(G201),"renseigner le champ 'Nouveau taxon'",G201),VLOOKUP(A201,'Ref Taxo'!A:B,2,0))</f>
        <v>#N/A</v>
      </c>
      <c r="C201" s="80" t="e">
        <f aca="false">IF(A201="NEWCOD",IF(ISBLANK(H201),"NoCod",H201),VLOOKUP(A201,'Ref Taxo'!A:D,4,0))</f>
        <v>#N/A</v>
      </c>
      <c r="D201" s="81"/>
      <c r="E201" s="82"/>
      <c r="F201" s="82" t="s">
        <v>5277</v>
      </c>
      <c r="G201" s="85"/>
      <c r="H201" s="86"/>
    </row>
    <row r="202" customFormat="false" ht="15" hidden="false" customHeight="false" outlineLevel="0" collapsed="false">
      <c r="A202" s="78"/>
      <c r="B202" s="79" t="e">
        <f aca="false">IF(A202="NEWCOD",IF(ISBLANK(G202),"renseigner le champ 'Nouveau taxon'",G202),VLOOKUP(A202,'Ref Taxo'!A:B,2,0))</f>
        <v>#N/A</v>
      </c>
      <c r="C202" s="80" t="e">
        <f aca="false">IF(A202="NEWCOD",IF(ISBLANK(H202),"NoCod",H202),VLOOKUP(A202,'Ref Taxo'!A:D,4,0))</f>
        <v>#N/A</v>
      </c>
      <c r="D202" s="81"/>
      <c r="E202" s="82"/>
      <c r="F202" s="82" t="s">
        <v>5277</v>
      </c>
      <c r="G202" s="85"/>
      <c r="H202" s="86"/>
    </row>
    <row r="203" customFormat="false" ht="15" hidden="false" customHeight="false" outlineLevel="0" collapsed="false">
      <c r="A203" s="78"/>
      <c r="B203" s="79" t="e">
        <f aca="false">IF(A203="NEWCOD",IF(ISBLANK(G203),"renseigner le champ 'Nouveau taxon'",G203),VLOOKUP(A203,'Ref Taxo'!A:B,2,0))</f>
        <v>#N/A</v>
      </c>
      <c r="C203" s="80" t="e">
        <f aca="false">IF(A203="NEWCOD",IF(ISBLANK(H203),"NoCod",H203),VLOOKUP(A203,'Ref Taxo'!A:D,4,0))</f>
        <v>#N/A</v>
      </c>
      <c r="D203" s="81"/>
      <c r="E203" s="82"/>
      <c r="F203" s="82" t="s">
        <v>5277</v>
      </c>
      <c r="G203" s="85"/>
      <c r="H203" s="86"/>
    </row>
    <row r="204" customFormat="false" ht="15" hidden="false" customHeight="false" outlineLevel="0" collapsed="false">
      <c r="A204" s="78"/>
      <c r="B204" s="79" t="e">
        <f aca="false">IF(A204="NEWCOD",IF(ISBLANK(G204),"renseigner le champ 'Nouveau taxon'",G204),VLOOKUP(A204,'Ref Taxo'!A:B,2,0))</f>
        <v>#N/A</v>
      </c>
      <c r="C204" s="80" t="e">
        <f aca="false">IF(A204="NEWCOD",IF(ISBLANK(H204),"NoCod",H204),VLOOKUP(A204,'Ref Taxo'!A:D,4,0))</f>
        <v>#N/A</v>
      </c>
      <c r="D204" s="81"/>
      <c r="E204" s="82"/>
      <c r="F204" s="82" t="s">
        <v>5277</v>
      </c>
      <c r="G204" s="85"/>
      <c r="H204" s="86"/>
    </row>
    <row r="205" customFormat="false" ht="15" hidden="false" customHeight="false" outlineLevel="0" collapsed="false">
      <c r="A205" s="78"/>
      <c r="B205" s="79" t="e">
        <f aca="false">IF(A205="NEWCOD",IF(ISBLANK(G205),"renseigner le champ 'Nouveau taxon'",G205),VLOOKUP(A205,'Ref Taxo'!A:B,2,0))</f>
        <v>#N/A</v>
      </c>
      <c r="C205" s="80" t="e">
        <f aca="false">IF(A205="NEWCOD",IF(ISBLANK(H205),"NoCod",H205),VLOOKUP(A205,'Ref Taxo'!A:D,4,0))</f>
        <v>#N/A</v>
      </c>
      <c r="D205" s="81"/>
      <c r="E205" s="82"/>
      <c r="F205" s="82" t="s">
        <v>5277</v>
      </c>
      <c r="G205" s="85"/>
      <c r="H205" s="86"/>
    </row>
    <row r="206" customFormat="false" ht="15" hidden="false" customHeight="false" outlineLevel="0" collapsed="false">
      <c r="A206" s="78"/>
      <c r="B206" s="79" t="e">
        <f aca="false">IF(A206="NEWCOD",IF(ISBLANK(G206),"renseigner le champ 'Nouveau taxon'",G206),VLOOKUP(A206,'Ref Taxo'!A:B,2,0))</f>
        <v>#N/A</v>
      </c>
      <c r="C206" s="80" t="e">
        <f aca="false">IF(A206="NEWCOD",IF(ISBLANK(H206),"NoCod",H206),VLOOKUP(A206,'Ref Taxo'!A:D,4,0))</f>
        <v>#N/A</v>
      </c>
      <c r="D206" s="81"/>
      <c r="E206" s="82"/>
      <c r="F206" s="82" t="s">
        <v>5277</v>
      </c>
      <c r="G206" s="85"/>
      <c r="H206" s="86"/>
    </row>
    <row r="207" customFormat="false" ht="15" hidden="false" customHeight="false" outlineLevel="0" collapsed="false">
      <c r="A207" s="78"/>
      <c r="B207" s="79" t="e">
        <f aca="false">IF(A207="NEWCOD",IF(ISBLANK(G207),"renseigner le champ 'Nouveau taxon'",G207),VLOOKUP(A207,'Ref Taxo'!A:B,2,0))</f>
        <v>#N/A</v>
      </c>
      <c r="C207" s="80" t="e">
        <f aca="false">IF(A207="NEWCOD",IF(ISBLANK(H207),"NoCod",H207),VLOOKUP(A207,'Ref Taxo'!A:D,4,0))</f>
        <v>#N/A</v>
      </c>
      <c r="D207" s="81"/>
      <c r="E207" s="82"/>
      <c r="F207" s="82" t="s">
        <v>5277</v>
      </c>
      <c r="G207" s="85"/>
      <c r="H207" s="86"/>
    </row>
    <row r="208" customFormat="false" ht="15" hidden="false" customHeight="false" outlineLevel="0" collapsed="false">
      <c r="A208" s="78"/>
      <c r="B208" s="79" t="e">
        <f aca="false">IF(A208="NEWCOD",IF(ISBLANK(G208),"renseigner le champ 'Nouveau taxon'",G208),VLOOKUP(A208,'Ref Taxo'!A:B,2,0))</f>
        <v>#N/A</v>
      </c>
      <c r="C208" s="80" t="e">
        <f aca="false">IF(A208="NEWCOD",IF(ISBLANK(H208),"NoCod",H208),VLOOKUP(A208,'Ref Taxo'!A:D,4,0))</f>
        <v>#N/A</v>
      </c>
      <c r="D208" s="81"/>
      <c r="E208" s="82"/>
      <c r="F208" s="82" t="s">
        <v>5277</v>
      </c>
      <c r="G208" s="85"/>
      <c r="H208" s="86"/>
    </row>
    <row r="209" customFormat="false" ht="15" hidden="false" customHeight="false" outlineLevel="0" collapsed="false">
      <c r="A209" s="78"/>
      <c r="B209" s="79" t="e">
        <f aca="false">IF(A209="NEWCOD",IF(ISBLANK(G209),"renseigner le champ 'Nouveau taxon'",G209),VLOOKUP(A209,'Ref Taxo'!A:B,2,0))</f>
        <v>#N/A</v>
      </c>
      <c r="C209" s="80" t="e">
        <f aca="false">IF(A209="NEWCOD",IF(ISBLANK(H209),"NoCod",H209),VLOOKUP(A209,'Ref Taxo'!A:D,4,0))</f>
        <v>#N/A</v>
      </c>
      <c r="D209" s="81"/>
      <c r="E209" s="82"/>
      <c r="F209" s="82" t="s">
        <v>5277</v>
      </c>
      <c r="G209" s="85"/>
      <c r="H209" s="86"/>
    </row>
    <row r="210" customFormat="false" ht="15" hidden="false" customHeight="false" outlineLevel="0" collapsed="false">
      <c r="A210" s="78"/>
      <c r="B210" s="79" t="e">
        <f aca="false">IF(A210="NEWCOD",IF(ISBLANK(G210),"renseigner le champ 'Nouveau taxon'",G210),VLOOKUP(A210,'Ref Taxo'!A:B,2,0))</f>
        <v>#N/A</v>
      </c>
      <c r="C210" s="80" t="e">
        <f aca="false">IF(A210="NEWCOD",IF(ISBLANK(H210),"NoCod",H210),VLOOKUP(A210,'Ref Taxo'!A:D,4,0))</f>
        <v>#N/A</v>
      </c>
      <c r="D210" s="81"/>
      <c r="E210" s="82"/>
      <c r="F210" s="82" t="s">
        <v>5277</v>
      </c>
      <c r="G210" s="85"/>
      <c r="H210" s="86"/>
    </row>
    <row r="211" customFormat="false" ht="15" hidden="false" customHeight="false" outlineLevel="0" collapsed="false">
      <c r="A211" s="78"/>
      <c r="B211" s="79" t="e">
        <f aca="false">IF(A211="NEWCOD",IF(ISBLANK(G211),"renseigner le champ 'Nouveau taxon'",G211),VLOOKUP(A211,'Ref Taxo'!A:B,2,0))</f>
        <v>#N/A</v>
      </c>
      <c r="C211" s="80" t="e">
        <f aca="false">IF(A211="NEWCOD",IF(ISBLANK(H211),"NoCod",H211),VLOOKUP(A211,'Ref Taxo'!A:D,4,0))</f>
        <v>#N/A</v>
      </c>
      <c r="D211" s="81"/>
      <c r="E211" s="82"/>
      <c r="F211" s="82" t="s">
        <v>5277</v>
      </c>
      <c r="G211" s="85"/>
      <c r="H211" s="86"/>
    </row>
    <row r="212" customFormat="false" ht="15" hidden="false" customHeight="false" outlineLevel="0" collapsed="false">
      <c r="A212" s="78"/>
      <c r="B212" s="79" t="e">
        <f aca="false">IF(A212="NEWCOD",IF(ISBLANK(G212),"renseigner le champ 'Nouveau taxon'",G212),VLOOKUP(A212,'Ref Taxo'!A:B,2,0))</f>
        <v>#N/A</v>
      </c>
      <c r="C212" s="80" t="e">
        <f aca="false">IF(A212="NEWCOD",IF(ISBLANK(H212),"NoCod",H212),VLOOKUP(A212,'Ref Taxo'!A:D,4,0))</f>
        <v>#N/A</v>
      </c>
      <c r="D212" s="81"/>
      <c r="E212" s="82"/>
      <c r="F212" s="82" t="s">
        <v>5277</v>
      </c>
      <c r="G212" s="85"/>
      <c r="H212" s="86"/>
    </row>
    <row r="213" customFormat="false" ht="15" hidden="false" customHeight="false" outlineLevel="0" collapsed="false">
      <c r="A213" s="78"/>
      <c r="B213" s="79" t="e">
        <f aca="false">IF(A213="NEWCOD",IF(ISBLANK(G213),"renseigner le champ 'Nouveau taxon'",G213),VLOOKUP(A213,'Ref Taxo'!A:B,2,0))</f>
        <v>#N/A</v>
      </c>
      <c r="C213" s="80" t="e">
        <f aca="false">IF(A213="NEWCOD",IF(ISBLANK(H213),"NoCod",H213),VLOOKUP(A213,'Ref Taxo'!A:D,4,0))</f>
        <v>#N/A</v>
      </c>
      <c r="D213" s="81"/>
      <c r="E213" s="82"/>
      <c r="F213" s="82" t="s">
        <v>5277</v>
      </c>
      <c r="G213" s="85"/>
      <c r="H213" s="86"/>
    </row>
    <row r="214" customFormat="false" ht="15" hidden="false" customHeight="false" outlineLevel="0" collapsed="false">
      <c r="A214" s="78"/>
      <c r="B214" s="79" t="e">
        <f aca="false">IF(A214="NEWCOD",IF(ISBLANK(G214),"renseigner le champ 'Nouveau taxon'",G214),VLOOKUP(A214,'Ref Taxo'!A:B,2,0))</f>
        <v>#N/A</v>
      </c>
      <c r="C214" s="80" t="e">
        <f aca="false">IF(A214="NEWCOD",IF(ISBLANK(H214),"NoCod",H214),VLOOKUP(A214,'Ref Taxo'!A:D,4,0))</f>
        <v>#N/A</v>
      </c>
      <c r="D214" s="81"/>
      <c r="E214" s="82"/>
      <c r="F214" s="82" t="s">
        <v>5277</v>
      </c>
      <c r="G214" s="85"/>
      <c r="H214" s="86"/>
    </row>
    <row r="215" customFormat="false" ht="15" hidden="false" customHeight="false" outlineLevel="0" collapsed="false">
      <c r="A215" s="78"/>
      <c r="B215" s="79" t="e">
        <f aca="false">IF(A215="NEWCOD",IF(ISBLANK(G215),"renseigner le champ 'Nouveau taxon'",G215),VLOOKUP(A215,'Ref Taxo'!A:B,2,0))</f>
        <v>#N/A</v>
      </c>
      <c r="C215" s="80" t="e">
        <f aca="false">IF(A215="NEWCOD",IF(ISBLANK(H215),"NoCod",H215),VLOOKUP(A215,'Ref Taxo'!A:D,4,0))</f>
        <v>#N/A</v>
      </c>
      <c r="D215" s="81"/>
      <c r="E215" s="82"/>
      <c r="F215" s="82" t="s">
        <v>5277</v>
      </c>
      <c r="G215" s="85"/>
      <c r="H215" s="86"/>
    </row>
    <row r="216" customFormat="false" ht="15" hidden="false" customHeight="false" outlineLevel="0" collapsed="false">
      <c r="A216" s="78"/>
      <c r="B216" s="79" t="e">
        <f aca="false">IF(A216="NEWCOD",IF(ISBLANK(G216),"renseigner le champ 'Nouveau taxon'",G216),VLOOKUP(A216,'Ref Taxo'!A:B,2,0))</f>
        <v>#N/A</v>
      </c>
      <c r="C216" s="80" t="e">
        <f aca="false">IF(A216="NEWCOD",IF(ISBLANK(H216),"NoCod",H216),VLOOKUP(A216,'Ref Taxo'!A:D,4,0))</f>
        <v>#N/A</v>
      </c>
      <c r="D216" s="81"/>
      <c r="E216" s="82"/>
      <c r="F216" s="82" t="s">
        <v>5277</v>
      </c>
      <c r="G216" s="85"/>
      <c r="H216" s="86"/>
    </row>
    <row r="217" customFormat="false" ht="15" hidden="false" customHeight="false" outlineLevel="0" collapsed="false">
      <c r="A217" s="78"/>
      <c r="B217" s="79" t="e">
        <f aca="false">IF(A217="NEWCOD",IF(ISBLANK(G217),"renseigner le champ 'Nouveau taxon'",G217),VLOOKUP(A217,'Ref Taxo'!A:B,2,0))</f>
        <v>#N/A</v>
      </c>
      <c r="C217" s="80" t="e">
        <f aca="false">IF(A217="NEWCOD",IF(ISBLANK(H217),"NoCod",H217),VLOOKUP(A217,'Ref Taxo'!A:D,4,0))</f>
        <v>#N/A</v>
      </c>
      <c r="D217" s="81"/>
      <c r="E217" s="82"/>
      <c r="F217" s="82" t="s">
        <v>5277</v>
      </c>
      <c r="G217" s="85"/>
      <c r="H217" s="86"/>
    </row>
    <row r="218" customFormat="false" ht="15" hidden="false" customHeight="false" outlineLevel="0" collapsed="false">
      <c r="A218" s="78"/>
      <c r="B218" s="79" t="e">
        <f aca="false">IF(A218="NEWCOD",IF(ISBLANK(G218),"renseigner le champ 'Nouveau taxon'",G218),VLOOKUP(A218,'Ref Taxo'!A:B,2,0))</f>
        <v>#N/A</v>
      </c>
      <c r="C218" s="80" t="e">
        <f aca="false">IF(A218="NEWCOD",IF(ISBLANK(H218),"NoCod",H218),VLOOKUP(A218,'Ref Taxo'!A:D,4,0))</f>
        <v>#N/A</v>
      </c>
      <c r="D218" s="81"/>
      <c r="E218" s="82"/>
      <c r="F218" s="82" t="s">
        <v>5277</v>
      </c>
      <c r="G218" s="85"/>
      <c r="H218" s="86"/>
    </row>
    <row r="219" customFormat="false" ht="15" hidden="false" customHeight="false" outlineLevel="0" collapsed="false">
      <c r="A219" s="78"/>
      <c r="B219" s="79" t="e">
        <f aca="false">IF(A219="NEWCOD",IF(ISBLANK(G219),"renseigner le champ 'Nouveau taxon'",G219),VLOOKUP(A219,'Ref Taxo'!A:B,2,0))</f>
        <v>#N/A</v>
      </c>
      <c r="C219" s="80" t="e">
        <f aca="false">IF(A219="NEWCOD",IF(ISBLANK(H219),"NoCod",H219),VLOOKUP(A219,'Ref Taxo'!A:D,4,0))</f>
        <v>#N/A</v>
      </c>
      <c r="D219" s="81"/>
      <c r="E219" s="82"/>
      <c r="F219" s="82" t="s">
        <v>5277</v>
      </c>
      <c r="G219" s="85"/>
      <c r="H219" s="86"/>
    </row>
    <row r="220" customFormat="false" ht="15" hidden="false" customHeight="false" outlineLevel="0" collapsed="false">
      <c r="A220" s="78"/>
      <c r="B220" s="79" t="e">
        <f aca="false">IF(A220="NEWCOD",IF(ISBLANK(G220),"renseigner le champ 'Nouveau taxon'",G220),VLOOKUP(A220,'Ref Taxo'!A:B,2,0))</f>
        <v>#N/A</v>
      </c>
      <c r="C220" s="80" t="e">
        <f aca="false">IF(A220="NEWCOD",IF(ISBLANK(H220),"NoCod",H220),VLOOKUP(A220,'Ref Taxo'!A:D,4,0))</f>
        <v>#N/A</v>
      </c>
      <c r="D220" s="81"/>
      <c r="E220" s="82"/>
      <c r="F220" s="82" t="s">
        <v>5277</v>
      </c>
      <c r="G220" s="85"/>
      <c r="H220" s="86"/>
    </row>
    <row r="221" customFormat="false" ht="15" hidden="false" customHeight="false" outlineLevel="0" collapsed="false">
      <c r="A221" s="78"/>
      <c r="B221" s="79" t="e">
        <f aca="false">IF(A221="NEWCOD",IF(ISBLANK(G221),"renseigner le champ 'Nouveau taxon'",G221),VLOOKUP(A221,'Ref Taxo'!A:B,2,0))</f>
        <v>#N/A</v>
      </c>
      <c r="C221" s="80" t="e">
        <f aca="false">IF(A221="NEWCOD",IF(ISBLANK(H221),"NoCod",H221),VLOOKUP(A221,'Ref Taxo'!A:D,4,0))</f>
        <v>#N/A</v>
      </c>
      <c r="D221" s="81"/>
      <c r="E221" s="82"/>
      <c r="F221" s="82" t="s">
        <v>5277</v>
      </c>
      <c r="G221" s="85"/>
      <c r="H221" s="86"/>
    </row>
    <row r="222" customFormat="false" ht="15" hidden="false" customHeight="false" outlineLevel="0" collapsed="false">
      <c r="A222" s="78"/>
      <c r="B222" s="79" t="e">
        <f aca="false">IF(A222="NEWCOD",IF(ISBLANK(G222),"renseigner le champ 'Nouveau taxon'",G222),VLOOKUP(A222,'Ref Taxo'!A:B,2,0))</f>
        <v>#N/A</v>
      </c>
      <c r="C222" s="80" t="e">
        <f aca="false">IF(A222="NEWCOD",IF(ISBLANK(H222),"NoCod",H222),VLOOKUP(A222,'Ref Taxo'!A:D,4,0))</f>
        <v>#N/A</v>
      </c>
      <c r="D222" s="81"/>
      <c r="E222" s="82"/>
      <c r="F222" s="82" t="s">
        <v>5277</v>
      </c>
      <c r="G222" s="85"/>
      <c r="H222" s="86"/>
    </row>
    <row r="223" customFormat="false" ht="15" hidden="false" customHeight="false" outlineLevel="0" collapsed="false">
      <c r="A223" s="78"/>
      <c r="B223" s="79" t="e">
        <f aca="false">IF(A223="NEWCOD",IF(ISBLANK(G223),"renseigner le champ 'Nouveau taxon'",G223),VLOOKUP(A223,'Ref Taxo'!A:B,2,0))</f>
        <v>#N/A</v>
      </c>
      <c r="C223" s="80" t="e">
        <f aca="false">IF(A223="NEWCOD",IF(ISBLANK(H223),"NoCod",H223),VLOOKUP(A223,'Ref Taxo'!A:D,4,0))</f>
        <v>#N/A</v>
      </c>
      <c r="D223" s="81"/>
      <c r="E223" s="82"/>
      <c r="F223" s="82" t="s">
        <v>5277</v>
      </c>
      <c r="G223" s="85"/>
      <c r="H223" s="86"/>
    </row>
    <row r="224" customFormat="false" ht="15" hidden="false" customHeight="false" outlineLevel="0" collapsed="false">
      <c r="A224" s="78"/>
      <c r="B224" s="79" t="e">
        <f aca="false">IF(A224="NEWCOD",IF(ISBLANK(G224),"renseigner le champ 'Nouveau taxon'",G224),VLOOKUP(A224,'Ref Taxo'!A:B,2,0))</f>
        <v>#N/A</v>
      </c>
      <c r="C224" s="80" t="e">
        <f aca="false">IF(A224="NEWCOD",IF(ISBLANK(H224),"NoCod",H224),VLOOKUP(A224,'Ref Taxo'!A:D,4,0))</f>
        <v>#N/A</v>
      </c>
      <c r="D224" s="81"/>
      <c r="E224" s="82"/>
      <c r="F224" s="82" t="s">
        <v>5277</v>
      </c>
      <c r="G224" s="85"/>
      <c r="H224" s="86"/>
    </row>
    <row r="225" customFormat="false" ht="15" hidden="false" customHeight="false" outlineLevel="0" collapsed="false">
      <c r="A225" s="78"/>
      <c r="B225" s="79" t="e">
        <f aca="false">IF(A225="NEWCOD",IF(ISBLANK(G225),"renseigner le champ 'Nouveau taxon'",G225),VLOOKUP(A225,'Ref Taxo'!A:B,2,0))</f>
        <v>#N/A</v>
      </c>
      <c r="C225" s="80" t="e">
        <f aca="false">IF(A225="NEWCOD",IF(ISBLANK(H225),"NoCod",H225),VLOOKUP(A225,'Ref Taxo'!A:D,4,0))</f>
        <v>#N/A</v>
      </c>
      <c r="D225" s="81"/>
      <c r="E225" s="82"/>
      <c r="F225" s="82" t="s">
        <v>5277</v>
      </c>
      <c r="G225" s="85"/>
      <c r="H225" s="86"/>
    </row>
    <row r="226" customFormat="false" ht="15" hidden="false" customHeight="false" outlineLevel="0" collapsed="false">
      <c r="A226" s="78"/>
      <c r="B226" s="79" t="e">
        <f aca="false">IF(A226="NEWCOD",IF(ISBLANK(G226),"renseigner le champ 'Nouveau taxon'",G226),VLOOKUP(A226,'Ref Taxo'!A:B,2,0))</f>
        <v>#N/A</v>
      </c>
      <c r="C226" s="80" t="e">
        <f aca="false">IF(A226="NEWCOD",IF(ISBLANK(H226),"NoCod",H226),VLOOKUP(A226,'Ref Taxo'!A:D,4,0))</f>
        <v>#N/A</v>
      </c>
      <c r="D226" s="81"/>
      <c r="E226" s="82"/>
      <c r="F226" s="82" t="s">
        <v>5277</v>
      </c>
      <c r="G226" s="85"/>
      <c r="H226" s="86"/>
    </row>
    <row r="227" customFormat="false" ht="15" hidden="false" customHeight="false" outlineLevel="0" collapsed="false">
      <c r="A227" s="78"/>
      <c r="B227" s="79" t="e">
        <f aca="false">IF(A227="NEWCOD",IF(ISBLANK(G227),"renseigner le champ 'Nouveau taxon'",G227),VLOOKUP(A227,'Ref Taxo'!A:B,2,0))</f>
        <v>#N/A</v>
      </c>
      <c r="C227" s="80" t="e">
        <f aca="false">IF(A227="NEWCOD",IF(ISBLANK(H227),"NoCod",H227),VLOOKUP(A227,'Ref Taxo'!A:D,4,0))</f>
        <v>#N/A</v>
      </c>
      <c r="D227" s="81"/>
      <c r="E227" s="82"/>
      <c r="F227" s="82" t="s">
        <v>5277</v>
      </c>
      <c r="G227" s="85"/>
      <c r="H227" s="86"/>
    </row>
    <row r="228" customFormat="false" ht="15" hidden="false" customHeight="false" outlineLevel="0" collapsed="false">
      <c r="A228" s="78"/>
      <c r="B228" s="79" t="e">
        <f aca="false">IF(A228="NEWCOD",IF(ISBLANK(G228),"renseigner le champ 'Nouveau taxon'",G228),VLOOKUP(A228,'Ref Taxo'!A:B,2,0))</f>
        <v>#N/A</v>
      </c>
      <c r="C228" s="80" t="e">
        <f aca="false">IF(A228="NEWCOD",IF(ISBLANK(H228),"NoCod",H228),VLOOKUP(A228,'Ref Taxo'!A:D,4,0))</f>
        <v>#N/A</v>
      </c>
      <c r="D228" s="81"/>
      <c r="E228" s="82"/>
      <c r="F228" s="82" t="s">
        <v>5277</v>
      </c>
      <c r="G228" s="85"/>
      <c r="H228" s="86"/>
    </row>
    <row r="229" customFormat="false" ht="15" hidden="false" customHeight="false" outlineLevel="0" collapsed="false">
      <c r="A229" s="78"/>
      <c r="B229" s="79" t="e">
        <f aca="false">IF(A229="NEWCOD",IF(ISBLANK(G229),"renseigner le champ 'Nouveau taxon'",G229),VLOOKUP(A229,'Ref Taxo'!A:B,2,0))</f>
        <v>#N/A</v>
      </c>
      <c r="C229" s="80" t="e">
        <f aca="false">IF(A229="NEWCOD",IF(ISBLANK(H229),"NoCod",H229),VLOOKUP(A229,'Ref Taxo'!A:D,4,0))</f>
        <v>#N/A</v>
      </c>
      <c r="D229" s="81"/>
      <c r="E229" s="82"/>
      <c r="F229" s="82" t="s">
        <v>5277</v>
      </c>
      <c r="G229" s="85"/>
      <c r="H229" s="86"/>
    </row>
    <row r="230" customFormat="false" ht="15" hidden="false" customHeight="false" outlineLevel="0" collapsed="false">
      <c r="A230" s="78"/>
      <c r="B230" s="79" t="e">
        <f aca="false">IF(A230="NEWCOD",IF(ISBLANK(G230),"renseigner le champ 'Nouveau taxon'",G230),VLOOKUP(A230,'Ref Taxo'!A:B,2,0))</f>
        <v>#N/A</v>
      </c>
      <c r="C230" s="80" t="e">
        <f aca="false">IF(A230="NEWCOD",IF(ISBLANK(H230),"NoCod",H230),VLOOKUP(A230,'Ref Taxo'!A:D,4,0))</f>
        <v>#N/A</v>
      </c>
      <c r="D230" s="81"/>
      <c r="E230" s="82"/>
      <c r="F230" s="82" t="s">
        <v>5277</v>
      </c>
      <c r="G230" s="85"/>
      <c r="H230" s="86"/>
    </row>
    <row r="231" customFormat="false" ht="15" hidden="false" customHeight="false" outlineLevel="0" collapsed="false">
      <c r="A231" s="78"/>
      <c r="B231" s="79" t="e">
        <f aca="false">IF(A231="NEWCOD",IF(ISBLANK(G231),"renseigner le champ 'Nouveau taxon'",G231),VLOOKUP(A231,'Ref Taxo'!A:B,2,0))</f>
        <v>#N/A</v>
      </c>
      <c r="C231" s="80" t="e">
        <f aca="false">IF(A231="NEWCOD",IF(ISBLANK(H231),"NoCod",H231),VLOOKUP(A231,'Ref Taxo'!A:D,4,0))</f>
        <v>#N/A</v>
      </c>
      <c r="D231" s="81"/>
      <c r="E231" s="82"/>
      <c r="F231" s="82" t="s">
        <v>5277</v>
      </c>
      <c r="G231" s="85"/>
      <c r="H231" s="86"/>
    </row>
    <row r="232" customFormat="false" ht="15" hidden="false" customHeight="false" outlineLevel="0" collapsed="false">
      <c r="A232" s="78"/>
      <c r="B232" s="79" t="e">
        <f aca="false">IF(A232="NEWCOD",IF(ISBLANK(G232),"renseigner le champ 'Nouveau taxon'",G232),VLOOKUP(A232,'Ref Taxo'!A:B,2,0))</f>
        <v>#N/A</v>
      </c>
      <c r="C232" s="80" t="e">
        <f aca="false">IF(A232="NEWCOD",IF(ISBLANK(H232),"NoCod",H232),VLOOKUP(A232,'Ref Taxo'!A:D,4,0))</f>
        <v>#N/A</v>
      </c>
      <c r="D232" s="81"/>
      <c r="E232" s="82"/>
      <c r="F232" s="82" t="s">
        <v>5277</v>
      </c>
      <c r="G232" s="85"/>
      <c r="H232" s="86"/>
    </row>
    <row r="233" customFormat="false" ht="15" hidden="false" customHeight="false" outlineLevel="0" collapsed="false">
      <c r="A233" s="78"/>
      <c r="B233" s="79" t="e">
        <f aca="false">IF(A233="NEWCOD",IF(ISBLANK(G233),"renseigner le champ 'Nouveau taxon'",G233),VLOOKUP(A233,'Ref Taxo'!A:B,2,0))</f>
        <v>#N/A</v>
      </c>
      <c r="C233" s="80" t="e">
        <f aca="false">IF(A233="NEWCOD",IF(ISBLANK(H233),"NoCod",H233),VLOOKUP(A233,'Ref Taxo'!A:D,4,0))</f>
        <v>#N/A</v>
      </c>
      <c r="D233" s="81"/>
      <c r="E233" s="82"/>
      <c r="F233" s="82" t="s">
        <v>5277</v>
      </c>
      <c r="G233" s="85"/>
      <c r="H233" s="86"/>
    </row>
    <row r="234" customFormat="false" ht="15" hidden="false" customHeight="false" outlineLevel="0" collapsed="false">
      <c r="A234" s="78"/>
      <c r="B234" s="79" t="e">
        <f aca="false">IF(A234="NEWCOD",IF(ISBLANK(G234),"renseigner le champ 'Nouveau taxon'",G234),VLOOKUP(A234,'Ref Taxo'!A:B,2,0))</f>
        <v>#N/A</v>
      </c>
      <c r="C234" s="80" t="e">
        <f aca="false">IF(A234="NEWCOD",IF(ISBLANK(H234),"NoCod",H234),VLOOKUP(A234,'Ref Taxo'!A:D,4,0))</f>
        <v>#N/A</v>
      </c>
      <c r="D234" s="81"/>
      <c r="E234" s="82"/>
      <c r="F234" s="82" t="s">
        <v>5277</v>
      </c>
      <c r="G234" s="85"/>
      <c r="H234" s="86"/>
    </row>
    <row r="235" customFormat="false" ht="15" hidden="false" customHeight="false" outlineLevel="0" collapsed="false">
      <c r="A235" s="78"/>
      <c r="B235" s="79" t="e">
        <f aca="false">IF(A235="NEWCOD",IF(ISBLANK(G235),"renseigner le champ 'Nouveau taxon'",G235),VLOOKUP(A235,'Ref Taxo'!A:B,2,0))</f>
        <v>#N/A</v>
      </c>
      <c r="C235" s="80" t="e">
        <f aca="false">IF(A235="NEWCOD",IF(ISBLANK(H235),"NoCod",H235),VLOOKUP(A235,'Ref Taxo'!A:D,4,0))</f>
        <v>#N/A</v>
      </c>
      <c r="D235" s="81"/>
      <c r="E235" s="82"/>
      <c r="F235" s="82" t="s">
        <v>5277</v>
      </c>
      <c r="G235" s="85"/>
      <c r="H235" s="86"/>
    </row>
    <row r="236" customFormat="false" ht="15" hidden="false" customHeight="false" outlineLevel="0" collapsed="false">
      <c r="A236" s="78"/>
      <c r="B236" s="79" t="e">
        <f aca="false">IF(A236="NEWCOD",IF(ISBLANK(G236),"renseigner le champ 'Nouveau taxon'",G236),VLOOKUP(A236,'Ref Taxo'!A:B,2,0))</f>
        <v>#N/A</v>
      </c>
      <c r="C236" s="80" t="e">
        <f aca="false">IF(A236="NEWCOD",IF(ISBLANK(H236),"NoCod",H236),VLOOKUP(A236,'Ref Taxo'!A:D,4,0))</f>
        <v>#N/A</v>
      </c>
      <c r="D236" s="81"/>
      <c r="E236" s="82"/>
      <c r="F236" s="82" t="s">
        <v>5277</v>
      </c>
      <c r="G236" s="85"/>
      <c r="H236" s="86"/>
    </row>
    <row r="237" customFormat="false" ht="15" hidden="false" customHeight="false" outlineLevel="0" collapsed="false">
      <c r="A237" s="78"/>
      <c r="B237" s="79" t="e">
        <f aca="false">IF(A237="NEWCOD",IF(ISBLANK(G237),"renseigner le champ 'Nouveau taxon'",G237),VLOOKUP(A237,'Ref Taxo'!A:B,2,0))</f>
        <v>#N/A</v>
      </c>
      <c r="C237" s="80" t="e">
        <f aca="false">IF(A237="NEWCOD",IF(ISBLANK(H237),"NoCod",H237),VLOOKUP(A237,'Ref Taxo'!A:D,4,0))</f>
        <v>#N/A</v>
      </c>
      <c r="D237" s="81"/>
      <c r="E237" s="82"/>
      <c r="F237" s="82" t="s">
        <v>5277</v>
      </c>
      <c r="G237" s="85"/>
      <c r="H237" s="86"/>
    </row>
    <row r="238" customFormat="false" ht="15" hidden="false" customHeight="false" outlineLevel="0" collapsed="false">
      <c r="A238" s="78"/>
      <c r="B238" s="79" t="e">
        <f aca="false">IF(A238="NEWCOD",IF(ISBLANK(G238),"renseigner le champ 'Nouveau taxon'",G238),VLOOKUP(A238,'Ref Taxo'!A:B,2,0))</f>
        <v>#N/A</v>
      </c>
      <c r="C238" s="80" t="e">
        <f aca="false">IF(A238="NEWCOD",IF(ISBLANK(H238),"NoCod",H238),VLOOKUP(A238,'Ref Taxo'!A:D,4,0))</f>
        <v>#N/A</v>
      </c>
      <c r="D238" s="81"/>
      <c r="E238" s="82"/>
      <c r="F238" s="82" t="s">
        <v>5277</v>
      </c>
      <c r="G238" s="85"/>
      <c r="H238" s="86"/>
    </row>
    <row r="239" customFormat="false" ht="15" hidden="false" customHeight="false" outlineLevel="0" collapsed="false">
      <c r="A239" s="78"/>
      <c r="B239" s="79" t="e">
        <f aca="false">IF(A239="NEWCOD",IF(ISBLANK(G239),"renseigner le champ 'Nouveau taxon'",G239),VLOOKUP(A239,'Ref Taxo'!A:B,2,0))</f>
        <v>#N/A</v>
      </c>
      <c r="C239" s="80" t="e">
        <f aca="false">IF(A239="NEWCOD",IF(ISBLANK(H239),"NoCod",H239),VLOOKUP(A239,'Ref Taxo'!A:D,4,0))</f>
        <v>#N/A</v>
      </c>
      <c r="D239" s="81"/>
      <c r="E239" s="82"/>
      <c r="F239" s="82" t="s">
        <v>5277</v>
      </c>
      <c r="G239" s="85"/>
      <c r="H239" s="86"/>
    </row>
    <row r="240" customFormat="false" ht="15" hidden="false" customHeight="false" outlineLevel="0" collapsed="false">
      <c r="A240" s="78"/>
      <c r="B240" s="79" t="e">
        <f aca="false">IF(A240="NEWCOD",IF(ISBLANK(G240),"renseigner le champ 'Nouveau taxon'",G240),VLOOKUP(A240,'Ref Taxo'!A:B,2,0))</f>
        <v>#N/A</v>
      </c>
      <c r="C240" s="80" t="e">
        <f aca="false">IF(A240="NEWCOD",IF(ISBLANK(H240),"NoCod",H240),VLOOKUP(A240,'Ref Taxo'!A:D,4,0))</f>
        <v>#N/A</v>
      </c>
      <c r="D240" s="81"/>
      <c r="E240" s="82"/>
      <c r="F240" s="82" t="s">
        <v>5277</v>
      </c>
      <c r="G240" s="85"/>
      <c r="H240" s="86"/>
    </row>
    <row r="241" customFormat="false" ht="15" hidden="false" customHeight="false" outlineLevel="0" collapsed="false">
      <c r="A241" s="78"/>
      <c r="B241" s="79" t="e">
        <f aca="false">IF(A241="NEWCOD",IF(ISBLANK(G241),"renseigner le champ 'Nouveau taxon'",G241),VLOOKUP(A241,'Ref Taxo'!A:B,2,0))</f>
        <v>#N/A</v>
      </c>
      <c r="C241" s="80" t="e">
        <f aca="false">IF(A241="NEWCOD",IF(ISBLANK(H241),"NoCod",H241),VLOOKUP(A241,'Ref Taxo'!A:D,4,0))</f>
        <v>#N/A</v>
      </c>
      <c r="D241" s="81"/>
      <c r="E241" s="82"/>
      <c r="F241" s="82" t="s">
        <v>5277</v>
      </c>
      <c r="G241" s="85"/>
      <c r="H241" s="86"/>
    </row>
    <row r="242" customFormat="false" ht="15" hidden="false" customHeight="false" outlineLevel="0" collapsed="false">
      <c r="A242" s="78"/>
      <c r="B242" s="79" t="e">
        <f aca="false">IF(A242="NEWCOD",IF(ISBLANK(G242),"renseigner le champ 'Nouveau taxon'",G242),VLOOKUP(A242,'Ref Taxo'!A:B,2,0))</f>
        <v>#N/A</v>
      </c>
      <c r="C242" s="80" t="e">
        <f aca="false">IF(A242="NEWCOD",IF(ISBLANK(H242),"NoCod",H242),VLOOKUP(A242,'Ref Taxo'!A:D,4,0))</f>
        <v>#N/A</v>
      </c>
      <c r="D242" s="81"/>
      <c r="E242" s="82"/>
      <c r="F242" s="82" t="s">
        <v>5277</v>
      </c>
      <c r="G242" s="85"/>
      <c r="H242" s="86"/>
    </row>
    <row r="243" customFormat="false" ht="15" hidden="false" customHeight="false" outlineLevel="0" collapsed="false">
      <c r="A243" s="78"/>
      <c r="B243" s="79" t="e">
        <f aca="false">IF(A243="NEWCOD",IF(ISBLANK(G243),"renseigner le champ 'Nouveau taxon'",G243),VLOOKUP(A243,'Ref Taxo'!A:B,2,0))</f>
        <v>#N/A</v>
      </c>
      <c r="C243" s="80" t="e">
        <f aca="false">IF(A243="NEWCOD",IF(ISBLANK(H243),"NoCod",H243),VLOOKUP(A243,'Ref Taxo'!A:D,4,0))</f>
        <v>#N/A</v>
      </c>
      <c r="D243" s="81"/>
      <c r="E243" s="82"/>
      <c r="F243" s="82" t="s">
        <v>5277</v>
      </c>
      <c r="G243" s="85"/>
      <c r="H243" s="86"/>
    </row>
    <row r="244" customFormat="false" ht="15" hidden="false" customHeight="false" outlineLevel="0" collapsed="false">
      <c r="A244" s="78"/>
      <c r="B244" s="79" t="e">
        <f aca="false">IF(A244="NEWCOD",IF(ISBLANK(G244),"renseigner le champ 'Nouveau taxon'",G244),VLOOKUP(A244,'Ref Taxo'!A:B,2,0))</f>
        <v>#N/A</v>
      </c>
      <c r="C244" s="80" t="e">
        <f aca="false">IF(A244="NEWCOD",IF(ISBLANK(H244),"NoCod",H244),VLOOKUP(A244,'Ref Taxo'!A:D,4,0))</f>
        <v>#N/A</v>
      </c>
      <c r="D244" s="81"/>
      <c r="E244" s="82"/>
      <c r="F244" s="82" t="s">
        <v>5277</v>
      </c>
      <c r="G244" s="85"/>
      <c r="H244" s="86"/>
    </row>
    <row r="245" customFormat="false" ht="15" hidden="false" customHeight="false" outlineLevel="0" collapsed="false">
      <c r="A245" s="78"/>
      <c r="B245" s="79" t="e">
        <f aca="false">IF(A245="NEWCOD",IF(ISBLANK(G245),"renseigner le champ 'Nouveau taxon'",G245),VLOOKUP(A245,'Ref Taxo'!A:B,2,0))</f>
        <v>#N/A</v>
      </c>
      <c r="C245" s="80" t="e">
        <f aca="false">IF(A245="NEWCOD",IF(ISBLANK(H245),"NoCod",H245),VLOOKUP(A245,'Ref Taxo'!A:D,4,0))</f>
        <v>#N/A</v>
      </c>
      <c r="D245" s="81"/>
      <c r="E245" s="82"/>
      <c r="F245" s="82" t="s">
        <v>5277</v>
      </c>
      <c r="G245" s="85"/>
      <c r="H245" s="86"/>
    </row>
    <row r="246" customFormat="false" ht="15" hidden="false" customHeight="false" outlineLevel="0" collapsed="false">
      <c r="A246" s="78"/>
      <c r="B246" s="79" t="e">
        <f aca="false">IF(A246="NEWCOD",IF(ISBLANK(G246),"renseigner le champ 'Nouveau taxon'",G246),VLOOKUP(A246,'Ref Taxo'!A:B,2,0))</f>
        <v>#N/A</v>
      </c>
      <c r="C246" s="80" t="e">
        <f aca="false">IF(A246="NEWCOD",IF(ISBLANK(H246),"NoCod",H246),VLOOKUP(A246,'Ref Taxo'!A:D,4,0))</f>
        <v>#N/A</v>
      </c>
      <c r="D246" s="81"/>
      <c r="E246" s="82"/>
      <c r="F246" s="82" t="s">
        <v>5277</v>
      </c>
      <c r="G246" s="85"/>
      <c r="H246" s="86"/>
    </row>
    <row r="247" customFormat="false" ht="15" hidden="false" customHeight="false" outlineLevel="0" collapsed="false">
      <c r="A247" s="78"/>
      <c r="B247" s="79" t="e">
        <f aca="false">IF(A247="NEWCOD",IF(ISBLANK(G247),"renseigner le champ 'Nouveau taxon'",G247),VLOOKUP(A247,'Ref Taxo'!A:B,2,0))</f>
        <v>#N/A</v>
      </c>
      <c r="C247" s="80" t="e">
        <f aca="false">IF(A247="NEWCOD",IF(ISBLANK(H247),"NoCod",H247),VLOOKUP(A247,'Ref Taxo'!A:D,4,0))</f>
        <v>#N/A</v>
      </c>
      <c r="D247" s="81"/>
      <c r="E247" s="82"/>
      <c r="F247" s="82" t="s">
        <v>5277</v>
      </c>
      <c r="G247" s="85"/>
      <c r="H247" s="86"/>
    </row>
    <row r="248" customFormat="false" ht="15" hidden="false" customHeight="false" outlineLevel="0" collapsed="false">
      <c r="A248" s="78"/>
      <c r="B248" s="79" t="e">
        <f aca="false">IF(A248="NEWCOD",IF(ISBLANK(G248),"renseigner le champ 'Nouveau taxon'",G248),VLOOKUP(A248,'Ref Taxo'!A:B,2,0))</f>
        <v>#N/A</v>
      </c>
      <c r="C248" s="80" t="e">
        <f aca="false">IF(A248="NEWCOD",IF(ISBLANK(H248),"NoCod",H248),VLOOKUP(A248,'Ref Taxo'!A:D,4,0))</f>
        <v>#N/A</v>
      </c>
      <c r="D248" s="81"/>
      <c r="E248" s="82"/>
      <c r="F248" s="82" t="s">
        <v>5277</v>
      </c>
      <c r="G248" s="85"/>
      <c r="H248" s="86"/>
    </row>
    <row r="249" customFormat="false" ht="15" hidden="false" customHeight="false" outlineLevel="0" collapsed="false">
      <c r="A249" s="78"/>
      <c r="B249" s="79" t="e">
        <f aca="false">IF(A249="NEWCOD",IF(ISBLANK(G249),"renseigner le champ 'Nouveau taxon'",G249),VLOOKUP(A249,'Ref Taxo'!A:B,2,0))</f>
        <v>#N/A</v>
      </c>
      <c r="C249" s="80" t="e">
        <f aca="false">IF(A249="NEWCOD",IF(ISBLANK(H249),"NoCod",H249),VLOOKUP(A249,'Ref Taxo'!A:D,4,0))</f>
        <v>#N/A</v>
      </c>
      <c r="D249" s="81"/>
      <c r="E249" s="82"/>
      <c r="F249" s="82" t="s">
        <v>5277</v>
      </c>
      <c r="G249" s="85"/>
      <c r="H249" s="86"/>
    </row>
    <row r="250" customFormat="false" ht="15" hidden="false" customHeight="false" outlineLevel="0" collapsed="false">
      <c r="A250" s="78"/>
      <c r="B250" s="79" t="e">
        <f aca="false">IF(A250="NEWCOD",IF(ISBLANK(G250),"renseigner le champ 'Nouveau taxon'",G250),VLOOKUP(A250,'Ref Taxo'!A:B,2,0))</f>
        <v>#N/A</v>
      </c>
      <c r="C250" s="80" t="e">
        <f aca="false">IF(A250="NEWCOD",IF(ISBLANK(H250),"NoCod",H250),VLOOKUP(A250,'Ref Taxo'!A:D,4,0))</f>
        <v>#N/A</v>
      </c>
      <c r="D250" s="81"/>
      <c r="E250" s="82"/>
      <c r="F250" s="82" t="s">
        <v>5277</v>
      </c>
      <c r="G250" s="85"/>
      <c r="H250" s="86"/>
    </row>
    <row r="251" customFormat="false" ht="15" hidden="false" customHeight="false" outlineLevel="0" collapsed="false">
      <c r="A251" s="78"/>
      <c r="B251" s="79" t="e">
        <f aca="false">IF(A251="NEWCOD",IF(ISBLANK(G251),"renseigner le champ 'Nouveau taxon'",G251),VLOOKUP(A251,'Ref Taxo'!A:B,2,0))</f>
        <v>#N/A</v>
      </c>
      <c r="C251" s="80" t="e">
        <f aca="false">IF(A251="NEWCOD",IF(ISBLANK(H251),"NoCod",H251),VLOOKUP(A251,'Ref Taxo'!A:D,4,0))</f>
        <v>#N/A</v>
      </c>
      <c r="D251" s="81"/>
      <c r="E251" s="82"/>
      <c r="F251" s="82" t="s">
        <v>5277</v>
      </c>
      <c r="G251" s="85"/>
      <c r="H251" s="86"/>
    </row>
    <row r="252" customFormat="false" ht="15" hidden="false" customHeight="false" outlineLevel="0" collapsed="false">
      <c r="A252" s="78"/>
      <c r="B252" s="79" t="e">
        <f aca="false">IF(A252="NEWCOD",IF(ISBLANK(G252),"renseigner le champ 'Nouveau taxon'",G252),VLOOKUP(A252,'Ref Taxo'!A:B,2,0))</f>
        <v>#N/A</v>
      </c>
      <c r="C252" s="80" t="e">
        <f aca="false">IF(A252="NEWCOD",IF(ISBLANK(H252),"NoCod",H252),VLOOKUP(A252,'Ref Taxo'!A:D,4,0))</f>
        <v>#N/A</v>
      </c>
      <c r="D252" s="81"/>
      <c r="E252" s="82"/>
      <c r="F252" s="82" t="s">
        <v>5277</v>
      </c>
      <c r="G252" s="85"/>
      <c r="H252" s="86"/>
    </row>
    <row r="253" customFormat="false" ht="15" hidden="false" customHeight="false" outlineLevel="0" collapsed="false">
      <c r="A253" s="78"/>
      <c r="B253" s="79" t="e">
        <f aca="false">IF(A253="NEWCOD",IF(ISBLANK(G253),"renseigner le champ 'Nouveau taxon'",G253),VLOOKUP(A253,'Ref Taxo'!A:B,2,0))</f>
        <v>#N/A</v>
      </c>
      <c r="C253" s="80" t="e">
        <f aca="false">IF(A253="NEWCOD",IF(ISBLANK(H253),"NoCod",H253),VLOOKUP(A253,'Ref Taxo'!A:D,4,0))</f>
        <v>#N/A</v>
      </c>
      <c r="D253" s="81"/>
      <c r="E253" s="82"/>
      <c r="F253" s="82" t="s">
        <v>5277</v>
      </c>
      <c r="G253" s="85"/>
      <c r="H253" s="86"/>
    </row>
    <row r="254" customFormat="false" ht="15" hidden="false" customHeight="false" outlineLevel="0" collapsed="false">
      <c r="A254" s="78"/>
      <c r="B254" s="79" t="e">
        <f aca="false">IF(A254="NEWCOD",IF(ISBLANK(G254),"renseigner le champ 'Nouveau taxon'",G254),VLOOKUP(A254,'Ref Taxo'!A:B,2,0))</f>
        <v>#N/A</v>
      </c>
      <c r="C254" s="80" t="e">
        <f aca="false">IF(A254="NEWCOD",IF(ISBLANK(H254),"NoCod",H254),VLOOKUP(A254,'Ref Taxo'!A:D,4,0))</f>
        <v>#N/A</v>
      </c>
      <c r="D254" s="81"/>
      <c r="E254" s="82"/>
      <c r="F254" s="82" t="s">
        <v>5277</v>
      </c>
      <c r="G254" s="85"/>
      <c r="H254" s="86"/>
    </row>
    <row r="255" customFormat="false" ht="15" hidden="false" customHeight="false" outlineLevel="0" collapsed="false">
      <c r="A255" s="78"/>
      <c r="B255" s="79" t="e">
        <f aca="false">IF(A255="NEWCOD",IF(ISBLANK(G255),"renseigner le champ 'Nouveau taxon'",G255),VLOOKUP(A255,'Ref Taxo'!A:B,2,0))</f>
        <v>#N/A</v>
      </c>
      <c r="C255" s="80" t="e">
        <f aca="false">IF(A255="NEWCOD",IF(ISBLANK(H255),"NoCod",H255),VLOOKUP(A255,'Ref Taxo'!A:D,4,0))</f>
        <v>#N/A</v>
      </c>
      <c r="D255" s="81"/>
      <c r="E255" s="82"/>
      <c r="F255" s="82" t="s">
        <v>5277</v>
      </c>
      <c r="G255" s="85"/>
      <c r="H255" s="86"/>
    </row>
    <row r="256" customFormat="false" ht="15" hidden="false" customHeight="false" outlineLevel="0" collapsed="false">
      <c r="A256" s="78"/>
      <c r="B256" s="79" t="e">
        <f aca="false">IF(A256="NEWCOD",IF(ISBLANK(G256),"renseigner le champ 'Nouveau taxon'",G256),VLOOKUP(A256,'Ref Taxo'!A:B,2,0))</f>
        <v>#N/A</v>
      </c>
      <c r="C256" s="80" t="e">
        <f aca="false">IF(A256="NEWCOD",IF(ISBLANK(H256),"NoCod",H256),VLOOKUP(A256,'Ref Taxo'!A:D,4,0))</f>
        <v>#N/A</v>
      </c>
      <c r="D256" s="81"/>
      <c r="E256" s="82"/>
      <c r="F256" s="82" t="s">
        <v>5277</v>
      </c>
      <c r="G256" s="85"/>
      <c r="H256" s="86"/>
    </row>
    <row r="257" customFormat="false" ht="15" hidden="false" customHeight="false" outlineLevel="0" collapsed="false">
      <c r="A257" s="78"/>
      <c r="B257" s="79" t="e">
        <f aca="false">IF(A257="NEWCOD",IF(ISBLANK(G257),"renseigner le champ 'Nouveau taxon'",G257),VLOOKUP(A257,'Ref Taxo'!A:B,2,0))</f>
        <v>#N/A</v>
      </c>
      <c r="C257" s="80" t="e">
        <f aca="false">IF(A257="NEWCOD",IF(ISBLANK(H257),"NoCod",H257),VLOOKUP(A257,'Ref Taxo'!A:D,4,0))</f>
        <v>#N/A</v>
      </c>
      <c r="D257" s="81"/>
      <c r="E257" s="82"/>
      <c r="F257" s="82" t="s">
        <v>5277</v>
      </c>
      <c r="G257" s="85"/>
      <c r="H257" s="86"/>
    </row>
    <row r="258" customFormat="false" ht="15" hidden="false" customHeight="false" outlineLevel="0" collapsed="false">
      <c r="A258" s="78"/>
      <c r="B258" s="79" t="e">
        <f aca="false">IF(A258="NEWCOD",IF(ISBLANK(G258),"renseigner le champ 'Nouveau taxon'",G258),VLOOKUP(A258,'Ref Taxo'!A:B,2,0))</f>
        <v>#N/A</v>
      </c>
      <c r="C258" s="80" t="e">
        <f aca="false">IF(A258="NEWCOD",IF(ISBLANK(H258),"NoCod",H258),VLOOKUP(A258,'Ref Taxo'!A:D,4,0))</f>
        <v>#N/A</v>
      </c>
      <c r="D258" s="81"/>
      <c r="E258" s="82"/>
      <c r="F258" s="82" t="s">
        <v>5277</v>
      </c>
      <c r="G258" s="85"/>
      <c r="H258" s="86"/>
    </row>
    <row r="259" customFormat="false" ht="15" hidden="false" customHeight="false" outlineLevel="0" collapsed="false">
      <c r="A259" s="78"/>
      <c r="B259" s="79" t="e">
        <f aca="false">IF(A259="NEWCOD",IF(ISBLANK(G259),"renseigner le champ 'Nouveau taxon'",G259),VLOOKUP(A259,'Ref Taxo'!A:B,2,0))</f>
        <v>#N/A</v>
      </c>
      <c r="C259" s="80" t="e">
        <f aca="false">IF(A259="NEWCOD",IF(ISBLANK(H259),"NoCod",H259),VLOOKUP(A259,'Ref Taxo'!A:D,4,0))</f>
        <v>#N/A</v>
      </c>
      <c r="D259" s="81"/>
      <c r="E259" s="82"/>
      <c r="F259" s="82" t="s">
        <v>5277</v>
      </c>
      <c r="G259" s="85"/>
      <c r="H259" s="86"/>
    </row>
    <row r="260" customFormat="false" ht="15" hidden="false" customHeight="false" outlineLevel="0" collapsed="false">
      <c r="A260" s="78"/>
      <c r="B260" s="79" t="e">
        <f aca="false">IF(A260="NEWCOD",IF(ISBLANK(G260),"renseigner le champ 'Nouveau taxon'",G260),VLOOKUP(A260,'Ref Taxo'!A:B,2,0))</f>
        <v>#N/A</v>
      </c>
      <c r="C260" s="80" t="e">
        <f aca="false">IF(A260="NEWCOD",IF(ISBLANK(H260),"NoCod",H260),VLOOKUP(A260,'Ref Taxo'!A:D,4,0))</f>
        <v>#N/A</v>
      </c>
      <c r="D260" s="81"/>
      <c r="E260" s="82"/>
      <c r="F260" s="82" t="s">
        <v>5277</v>
      </c>
      <c r="G260" s="85"/>
      <c r="H260" s="86"/>
    </row>
    <row r="261" customFormat="false" ht="15" hidden="false" customHeight="false" outlineLevel="0" collapsed="false">
      <c r="A261" s="78"/>
      <c r="B261" s="79" t="e">
        <f aca="false">IF(A261="NEWCOD",IF(ISBLANK(G261),"renseigner le champ 'Nouveau taxon'",G261),VLOOKUP(A261,'Ref Taxo'!A:B,2,0))</f>
        <v>#N/A</v>
      </c>
      <c r="C261" s="80" t="e">
        <f aca="false">IF(A261="NEWCOD",IF(ISBLANK(H261),"NoCod",H261),VLOOKUP(A261,'Ref Taxo'!A:D,4,0))</f>
        <v>#N/A</v>
      </c>
      <c r="D261" s="81"/>
      <c r="E261" s="82"/>
      <c r="F261" s="82" t="s">
        <v>5277</v>
      </c>
      <c r="G261" s="85"/>
      <c r="H261" s="86"/>
    </row>
    <row r="262" customFormat="false" ht="15" hidden="false" customHeight="false" outlineLevel="0" collapsed="false">
      <c r="A262" s="78"/>
      <c r="B262" s="79" t="e">
        <f aca="false">IF(A262="NEWCOD",IF(ISBLANK(G262),"renseigner le champ 'Nouveau taxon'",G262),VLOOKUP(A262,'Ref Taxo'!A:B,2,0))</f>
        <v>#N/A</v>
      </c>
      <c r="C262" s="80" t="e">
        <f aca="false">IF(A262="NEWCOD",IF(ISBLANK(H262),"NoCod",H262),VLOOKUP(A262,'Ref Taxo'!A:D,4,0))</f>
        <v>#N/A</v>
      </c>
      <c r="D262" s="81"/>
      <c r="E262" s="82"/>
      <c r="F262" s="82" t="s">
        <v>5277</v>
      </c>
      <c r="G262" s="85"/>
      <c r="H262" s="86"/>
    </row>
    <row r="263" customFormat="false" ht="15" hidden="false" customHeight="false" outlineLevel="0" collapsed="false">
      <c r="A263" s="78"/>
      <c r="B263" s="79" t="e">
        <f aca="false">IF(A263="NEWCOD",IF(ISBLANK(G263),"renseigner le champ 'Nouveau taxon'",G263),VLOOKUP(A263,'Ref Taxo'!A:B,2,0))</f>
        <v>#N/A</v>
      </c>
      <c r="C263" s="80" t="e">
        <f aca="false">IF(A263="NEWCOD",IF(ISBLANK(H263),"NoCod",H263),VLOOKUP(A263,'Ref Taxo'!A:D,4,0))</f>
        <v>#N/A</v>
      </c>
      <c r="D263" s="81"/>
      <c r="E263" s="82"/>
      <c r="F263" s="82" t="s">
        <v>5277</v>
      </c>
      <c r="G263" s="85"/>
      <c r="H263" s="86"/>
    </row>
    <row r="264" customFormat="false" ht="15" hidden="false" customHeight="false" outlineLevel="0" collapsed="false">
      <c r="A264" s="78"/>
      <c r="B264" s="79" t="e">
        <f aca="false">IF(A264="NEWCOD",IF(ISBLANK(G264),"renseigner le champ 'Nouveau taxon'",G264),VLOOKUP(A264,'Ref Taxo'!A:B,2,0))</f>
        <v>#N/A</v>
      </c>
      <c r="C264" s="80" t="e">
        <f aca="false">IF(A264="NEWCOD",IF(ISBLANK(H264),"NoCod",H264),VLOOKUP(A264,'Ref Taxo'!A:D,4,0))</f>
        <v>#N/A</v>
      </c>
      <c r="D264" s="81"/>
      <c r="E264" s="82"/>
      <c r="F264" s="82" t="s">
        <v>5277</v>
      </c>
      <c r="G264" s="85"/>
      <c r="H264" s="86"/>
    </row>
    <row r="265" customFormat="false" ht="15" hidden="false" customHeight="false" outlineLevel="0" collapsed="false">
      <c r="A265" s="78"/>
      <c r="B265" s="79" t="e">
        <f aca="false">IF(A265="NEWCOD",IF(ISBLANK(G265),"renseigner le champ 'Nouveau taxon'",G265),VLOOKUP(A265,'Ref Taxo'!A:B,2,0))</f>
        <v>#N/A</v>
      </c>
      <c r="C265" s="80" t="e">
        <f aca="false">IF(A265="NEWCOD",IF(ISBLANK(H265),"NoCod",H265),VLOOKUP(A265,'Ref Taxo'!A:D,4,0))</f>
        <v>#N/A</v>
      </c>
      <c r="D265" s="81"/>
      <c r="E265" s="82"/>
      <c r="F265" s="82" t="s">
        <v>5277</v>
      </c>
      <c r="G265" s="85"/>
      <c r="H265" s="86"/>
    </row>
    <row r="266" customFormat="false" ht="15" hidden="false" customHeight="false" outlineLevel="0" collapsed="false">
      <c r="A266" s="78"/>
      <c r="B266" s="79" t="e">
        <f aca="false">IF(A266="NEWCOD",IF(ISBLANK(G266),"renseigner le champ 'Nouveau taxon'",G266),VLOOKUP(A266,'Ref Taxo'!A:B,2,0))</f>
        <v>#N/A</v>
      </c>
      <c r="C266" s="80" t="e">
        <f aca="false">IF(A266="NEWCOD",IF(ISBLANK(H266),"NoCod",H266),VLOOKUP(A266,'Ref Taxo'!A:D,4,0))</f>
        <v>#N/A</v>
      </c>
      <c r="D266" s="81"/>
      <c r="E266" s="82"/>
      <c r="F266" s="82" t="s">
        <v>5277</v>
      </c>
      <c r="G266" s="85"/>
      <c r="H266" s="86"/>
    </row>
    <row r="267" customFormat="false" ht="15" hidden="false" customHeight="false" outlineLevel="0" collapsed="false">
      <c r="A267" s="78"/>
      <c r="B267" s="79" t="e">
        <f aca="false">IF(A267="NEWCOD",IF(ISBLANK(G267),"renseigner le champ 'Nouveau taxon'",G267),VLOOKUP(A267,'Ref Taxo'!A:B,2,0))</f>
        <v>#N/A</v>
      </c>
      <c r="C267" s="80" t="e">
        <f aca="false">IF(A267="NEWCOD",IF(ISBLANK(H267),"NoCod",H267),VLOOKUP(A267,'Ref Taxo'!A:D,4,0))</f>
        <v>#N/A</v>
      </c>
      <c r="D267" s="81"/>
      <c r="E267" s="82"/>
      <c r="F267" s="82" t="s">
        <v>5277</v>
      </c>
      <c r="G267" s="85"/>
      <c r="H267" s="86"/>
    </row>
    <row r="268" customFormat="false" ht="15" hidden="false" customHeight="false" outlineLevel="0" collapsed="false">
      <c r="A268" s="78"/>
      <c r="B268" s="79" t="e">
        <f aca="false">IF(A268="NEWCOD",IF(ISBLANK(G268),"renseigner le champ 'Nouveau taxon'",G268),VLOOKUP(A268,'Ref Taxo'!A:B,2,0))</f>
        <v>#N/A</v>
      </c>
      <c r="C268" s="80" t="e">
        <f aca="false">IF(A268="NEWCOD",IF(ISBLANK(H268),"NoCod",H268),VLOOKUP(A268,'Ref Taxo'!A:D,4,0))</f>
        <v>#N/A</v>
      </c>
      <c r="D268" s="81"/>
      <c r="E268" s="82"/>
      <c r="F268" s="82" t="s">
        <v>5277</v>
      </c>
      <c r="G268" s="85"/>
      <c r="H268" s="86"/>
    </row>
    <row r="269" customFormat="false" ht="15" hidden="false" customHeight="false" outlineLevel="0" collapsed="false">
      <c r="A269" s="78"/>
      <c r="B269" s="79" t="e">
        <f aca="false">IF(A269="NEWCOD",IF(ISBLANK(G269),"renseigner le champ 'Nouveau taxon'",G269),VLOOKUP(A269,'Ref Taxo'!A:B,2,0))</f>
        <v>#N/A</v>
      </c>
      <c r="C269" s="80" t="e">
        <f aca="false">IF(A269="NEWCOD",IF(ISBLANK(H269),"NoCod",H269),VLOOKUP(A269,'Ref Taxo'!A:D,4,0))</f>
        <v>#N/A</v>
      </c>
      <c r="D269" s="81"/>
      <c r="E269" s="82"/>
      <c r="F269" s="82" t="s">
        <v>5277</v>
      </c>
      <c r="G269" s="85"/>
      <c r="H269" s="86"/>
    </row>
    <row r="270" customFormat="false" ht="15" hidden="false" customHeight="false" outlineLevel="0" collapsed="false">
      <c r="A270" s="78"/>
      <c r="B270" s="79" t="e">
        <f aca="false">IF(A270="NEWCOD",IF(ISBLANK(G270),"renseigner le champ 'Nouveau taxon'",G270),VLOOKUP(A270,'Ref Taxo'!A:B,2,0))</f>
        <v>#N/A</v>
      </c>
      <c r="C270" s="80" t="e">
        <f aca="false">IF(A270="NEWCOD",IF(ISBLANK(H270),"NoCod",H270),VLOOKUP(A270,'Ref Taxo'!A:D,4,0))</f>
        <v>#N/A</v>
      </c>
      <c r="D270" s="81"/>
      <c r="E270" s="82"/>
      <c r="F270" s="82" t="s">
        <v>5277</v>
      </c>
      <c r="G270" s="85"/>
      <c r="H270" s="86"/>
    </row>
    <row r="271" customFormat="false" ht="15" hidden="false" customHeight="false" outlineLevel="0" collapsed="false">
      <c r="A271" s="78"/>
      <c r="B271" s="79" t="e">
        <f aca="false">IF(A271="NEWCOD",IF(ISBLANK(G271),"renseigner le champ 'Nouveau taxon'",G271),VLOOKUP(A271,'Ref Taxo'!A:B,2,0))</f>
        <v>#N/A</v>
      </c>
      <c r="C271" s="80" t="e">
        <f aca="false">IF(A271="NEWCOD",IF(ISBLANK(H271),"NoCod",H271),VLOOKUP(A271,'Ref Taxo'!A:D,4,0))</f>
        <v>#N/A</v>
      </c>
      <c r="D271" s="81"/>
      <c r="E271" s="82"/>
      <c r="F271" s="82" t="s">
        <v>5277</v>
      </c>
      <c r="G271" s="85"/>
      <c r="H271" s="86"/>
    </row>
    <row r="272" customFormat="false" ht="15" hidden="false" customHeight="false" outlineLevel="0" collapsed="false">
      <c r="A272" s="78"/>
      <c r="B272" s="79" t="e">
        <f aca="false">IF(A272="NEWCOD",IF(ISBLANK(G272),"renseigner le champ 'Nouveau taxon'",G272),VLOOKUP(A272,'Ref Taxo'!A:B,2,0))</f>
        <v>#N/A</v>
      </c>
      <c r="C272" s="80" t="e">
        <f aca="false">IF(A272="NEWCOD",IF(ISBLANK(H272),"NoCod",H272),VLOOKUP(A272,'Ref Taxo'!A:D,4,0))</f>
        <v>#N/A</v>
      </c>
      <c r="D272" s="81"/>
      <c r="E272" s="82"/>
      <c r="F272" s="82" t="s">
        <v>5277</v>
      </c>
      <c r="G272" s="85"/>
      <c r="H272" s="86"/>
    </row>
    <row r="273" customFormat="false" ht="15" hidden="false" customHeight="false" outlineLevel="0" collapsed="false">
      <c r="A273" s="78"/>
      <c r="B273" s="79" t="e">
        <f aca="false">IF(A273="NEWCOD",IF(ISBLANK(G273),"renseigner le champ 'Nouveau taxon'",G273),VLOOKUP(A273,'Ref Taxo'!A:B,2,0))</f>
        <v>#N/A</v>
      </c>
      <c r="C273" s="80" t="e">
        <f aca="false">IF(A273="NEWCOD",IF(ISBLANK(H273),"NoCod",H273),VLOOKUP(A273,'Ref Taxo'!A:D,4,0))</f>
        <v>#N/A</v>
      </c>
      <c r="D273" s="81"/>
      <c r="E273" s="82"/>
      <c r="F273" s="82" t="s">
        <v>5277</v>
      </c>
      <c r="G273" s="85"/>
      <c r="H273" s="86"/>
    </row>
    <row r="274" customFormat="false" ht="15" hidden="false" customHeight="false" outlineLevel="0" collapsed="false">
      <c r="A274" s="78"/>
      <c r="B274" s="79" t="e">
        <f aca="false">IF(A274="NEWCOD",IF(ISBLANK(G274),"renseigner le champ 'Nouveau taxon'",G274),VLOOKUP(A274,'Ref Taxo'!A:B,2,0))</f>
        <v>#N/A</v>
      </c>
      <c r="C274" s="80" t="e">
        <f aca="false">IF(A274="NEWCOD",IF(ISBLANK(H274),"NoCod",H274),VLOOKUP(A274,'Ref Taxo'!A:D,4,0))</f>
        <v>#N/A</v>
      </c>
      <c r="D274" s="81"/>
      <c r="E274" s="82"/>
      <c r="F274" s="82" t="s">
        <v>5277</v>
      </c>
      <c r="G274" s="85"/>
      <c r="H274" s="86"/>
    </row>
    <row r="275" customFormat="false" ht="15" hidden="false" customHeight="false" outlineLevel="0" collapsed="false">
      <c r="A275" s="78"/>
      <c r="B275" s="79" t="e">
        <f aca="false">IF(A275="NEWCOD",IF(ISBLANK(G275),"renseigner le champ 'Nouveau taxon'",G275),VLOOKUP(A275,'Ref Taxo'!A:B,2,0))</f>
        <v>#N/A</v>
      </c>
      <c r="C275" s="80" t="e">
        <f aca="false">IF(A275="NEWCOD",IF(ISBLANK(H275),"NoCod",H275),VLOOKUP(A275,'Ref Taxo'!A:D,4,0))</f>
        <v>#N/A</v>
      </c>
      <c r="D275" s="81"/>
      <c r="E275" s="82"/>
      <c r="F275" s="82" t="s">
        <v>5277</v>
      </c>
      <c r="G275" s="85"/>
      <c r="H275" s="86"/>
    </row>
    <row r="276" customFormat="false" ht="15" hidden="false" customHeight="false" outlineLevel="0" collapsed="false">
      <c r="A276" s="78"/>
      <c r="B276" s="79" t="e">
        <f aca="false">IF(A276="NEWCOD",IF(ISBLANK(G276),"renseigner le champ 'Nouveau taxon'",G276),VLOOKUP(A276,'Ref Taxo'!A:B,2,0))</f>
        <v>#N/A</v>
      </c>
      <c r="C276" s="80" t="e">
        <f aca="false">IF(A276="NEWCOD",IF(ISBLANK(H276),"NoCod",H276),VLOOKUP(A276,'Ref Taxo'!A:D,4,0))</f>
        <v>#N/A</v>
      </c>
      <c r="D276" s="81"/>
      <c r="E276" s="82"/>
      <c r="F276" s="82" t="s">
        <v>5277</v>
      </c>
      <c r="G276" s="85"/>
      <c r="H276" s="86"/>
    </row>
    <row r="277" customFormat="false" ht="15" hidden="false" customHeight="false" outlineLevel="0" collapsed="false">
      <c r="A277" s="78"/>
      <c r="B277" s="79" t="e">
        <f aca="false">IF(A277="NEWCOD",IF(ISBLANK(G277),"renseigner le champ 'Nouveau taxon'",G277),VLOOKUP(A277,'Ref Taxo'!A:B,2,0))</f>
        <v>#N/A</v>
      </c>
      <c r="C277" s="80" t="e">
        <f aca="false">IF(A277="NEWCOD",IF(ISBLANK(H277),"NoCod",H277),VLOOKUP(A277,'Ref Taxo'!A:D,4,0))</f>
        <v>#N/A</v>
      </c>
      <c r="D277" s="81"/>
      <c r="E277" s="82"/>
      <c r="F277" s="82" t="s">
        <v>5277</v>
      </c>
      <c r="G277" s="85"/>
      <c r="H277" s="86"/>
    </row>
    <row r="278" customFormat="false" ht="15" hidden="false" customHeight="false" outlineLevel="0" collapsed="false">
      <c r="A278" s="78"/>
      <c r="B278" s="79" t="e">
        <f aca="false">IF(A278="NEWCOD",IF(ISBLANK(G278),"renseigner le champ 'Nouveau taxon'",G278),VLOOKUP(A278,'Ref Taxo'!A:B,2,0))</f>
        <v>#N/A</v>
      </c>
      <c r="C278" s="80" t="e">
        <f aca="false">IF(A278="NEWCOD",IF(ISBLANK(H278),"NoCod",H278),VLOOKUP(A278,'Ref Taxo'!A:D,4,0))</f>
        <v>#N/A</v>
      </c>
      <c r="D278" s="81"/>
      <c r="E278" s="82"/>
      <c r="F278" s="82" t="s">
        <v>5277</v>
      </c>
      <c r="G278" s="85"/>
      <c r="H278" s="86"/>
    </row>
    <row r="279" customFormat="false" ht="15" hidden="false" customHeight="false" outlineLevel="0" collapsed="false">
      <c r="A279" s="78"/>
      <c r="B279" s="79" t="e">
        <f aca="false">IF(A279="NEWCOD",IF(ISBLANK(G279),"renseigner le champ 'Nouveau taxon'",G279),VLOOKUP(A279,'Ref Taxo'!A:B,2,0))</f>
        <v>#N/A</v>
      </c>
      <c r="C279" s="80" t="e">
        <f aca="false">IF(A279="NEWCOD",IF(ISBLANK(H279),"NoCod",H279),VLOOKUP(A279,'Ref Taxo'!A:D,4,0))</f>
        <v>#N/A</v>
      </c>
      <c r="D279" s="81"/>
      <c r="E279" s="82"/>
      <c r="F279" s="82" t="s">
        <v>5277</v>
      </c>
      <c r="G279" s="85"/>
      <c r="H279" s="86"/>
    </row>
    <row r="280" customFormat="false" ht="15" hidden="false" customHeight="false" outlineLevel="0" collapsed="false">
      <c r="A280" s="78"/>
      <c r="B280" s="79" t="e">
        <f aca="false">IF(A280="NEWCOD",IF(ISBLANK(G280),"renseigner le champ 'Nouveau taxon'",G280),VLOOKUP(A280,'Ref Taxo'!A:B,2,0))</f>
        <v>#N/A</v>
      </c>
      <c r="C280" s="80" t="e">
        <f aca="false">IF(A280="NEWCOD",IF(ISBLANK(H280),"NoCod",H280),VLOOKUP(A280,'Ref Taxo'!A:D,4,0))</f>
        <v>#N/A</v>
      </c>
      <c r="D280" s="81"/>
      <c r="E280" s="82"/>
      <c r="F280" s="82" t="s">
        <v>5277</v>
      </c>
      <c r="G280" s="85"/>
      <c r="H280" s="86"/>
    </row>
    <row r="281" customFormat="false" ht="15" hidden="false" customHeight="false" outlineLevel="0" collapsed="false">
      <c r="A281" s="78"/>
      <c r="B281" s="79" t="e">
        <f aca="false">IF(A281="NEWCOD",IF(ISBLANK(G281),"renseigner le champ 'Nouveau taxon'",G281),VLOOKUP(A281,'Ref Taxo'!A:B,2,0))</f>
        <v>#N/A</v>
      </c>
      <c r="C281" s="80" t="e">
        <f aca="false">IF(A281="NEWCOD",IF(ISBLANK(H281),"NoCod",H281),VLOOKUP(A281,'Ref Taxo'!A:D,4,0))</f>
        <v>#N/A</v>
      </c>
      <c r="D281" s="81"/>
      <c r="E281" s="82"/>
      <c r="F281" s="82" t="s">
        <v>5277</v>
      </c>
      <c r="G281" s="85"/>
      <c r="H281" s="86"/>
    </row>
    <row r="282" customFormat="false" ht="15" hidden="false" customHeight="false" outlineLevel="0" collapsed="false">
      <c r="A282" s="78"/>
      <c r="B282" s="79" t="e">
        <f aca="false">IF(A282="NEWCOD",IF(ISBLANK(G282),"renseigner le champ 'Nouveau taxon'",G282),VLOOKUP(A282,'Ref Taxo'!A:B,2,0))</f>
        <v>#N/A</v>
      </c>
      <c r="C282" s="80" t="e">
        <f aca="false">IF(A282="NEWCOD",IF(ISBLANK(H282),"NoCod",H282),VLOOKUP(A282,'Ref Taxo'!A:D,4,0))</f>
        <v>#N/A</v>
      </c>
      <c r="D282" s="81"/>
      <c r="E282" s="82"/>
      <c r="F282" s="82" t="s">
        <v>5277</v>
      </c>
      <c r="G282" s="85"/>
      <c r="H282" s="86"/>
    </row>
    <row r="283" customFormat="false" ht="15" hidden="false" customHeight="false" outlineLevel="0" collapsed="false">
      <c r="A283" s="78"/>
      <c r="B283" s="79" t="e">
        <f aca="false">IF(A283="NEWCOD",IF(ISBLANK(G283),"renseigner le champ 'Nouveau taxon'",G283),VLOOKUP(A283,'Ref Taxo'!A:B,2,0))</f>
        <v>#N/A</v>
      </c>
      <c r="C283" s="80" t="e">
        <f aca="false">IF(A283="NEWCOD",IF(ISBLANK(H283),"NoCod",H283),VLOOKUP(A283,'Ref Taxo'!A:D,4,0))</f>
        <v>#N/A</v>
      </c>
      <c r="D283" s="81"/>
      <c r="E283" s="82"/>
      <c r="F283" s="82" t="s">
        <v>5277</v>
      </c>
      <c r="G283" s="85"/>
      <c r="H283" s="86"/>
    </row>
    <row r="284" customFormat="false" ht="15" hidden="false" customHeight="false" outlineLevel="0" collapsed="false">
      <c r="A284" s="78"/>
      <c r="B284" s="79" t="e">
        <f aca="false">IF(A284="NEWCOD",IF(ISBLANK(G284),"renseigner le champ 'Nouveau taxon'",G284),VLOOKUP(A284,'Ref Taxo'!A:B,2,0))</f>
        <v>#N/A</v>
      </c>
      <c r="C284" s="80" t="e">
        <f aca="false">IF(A284="NEWCOD",IF(ISBLANK(H284),"NoCod",H284),VLOOKUP(A284,'Ref Taxo'!A:D,4,0))</f>
        <v>#N/A</v>
      </c>
      <c r="D284" s="81"/>
      <c r="E284" s="82"/>
      <c r="F284" s="82" t="s">
        <v>5277</v>
      </c>
      <c r="G284" s="85"/>
      <c r="H284" s="86"/>
    </row>
    <row r="285" customFormat="false" ht="15" hidden="false" customHeight="false" outlineLevel="0" collapsed="false">
      <c r="A285" s="78"/>
      <c r="B285" s="79" t="e">
        <f aca="false">IF(A285="NEWCOD",IF(ISBLANK(G285),"renseigner le champ 'Nouveau taxon'",G285),VLOOKUP(A285,'Ref Taxo'!A:B,2,0))</f>
        <v>#N/A</v>
      </c>
      <c r="C285" s="80" t="e">
        <f aca="false">IF(A285="NEWCOD",IF(ISBLANK(H285),"NoCod",H285),VLOOKUP(A285,'Ref Taxo'!A:D,4,0))</f>
        <v>#N/A</v>
      </c>
      <c r="D285" s="81"/>
      <c r="E285" s="82"/>
      <c r="F285" s="82" t="s">
        <v>5277</v>
      </c>
      <c r="G285" s="85"/>
      <c r="H285" s="86"/>
    </row>
    <row r="286" customFormat="false" ht="15" hidden="false" customHeight="false" outlineLevel="0" collapsed="false">
      <c r="A286" s="78"/>
      <c r="B286" s="79" t="e">
        <f aca="false">IF(A286="NEWCOD",IF(ISBLANK(G286),"renseigner le champ 'Nouveau taxon'",G286),VLOOKUP(A286,'Ref Taxo'!A:B,2,0))</f>
        <v>#N/A</v>
      </c>
      <c r="C286" s="80" t="e">
        <f aca="false">IF(A286="NEWCOD",IF(ISBLANK(H286),"NoCod",H286),VLOOKUP(A286,'Ref Taxo'!A:D,4,0))</f>
        <v>#N/A</v>
      </c>
      <c r="D286" s="81"/>
      <c r="E286" s="82"/>
      <c r="F286" s="82" t="s">
        <v>5277</v>
      </c>
      <c r="G286" s="85"/>
      <c r="H286" s="86"/>
    </row>
    <row r="287" customFormat="false" ht="15" hidden="false" customHeight="false" outlineLevel="0" collapsed="false">
      <c r="A287" s="78"/>
      <c r="B287" s="79" t="e">
        <f aca="false">IF(A287="NEWCOD",IF(ISBLANK(G287),"renseigner le champ 'Nouveau taxon'",G287),VLOOKUP(A287,'Ref Taxo'!A:B,2,0))</f>
        <v>#N/A</v>
      </c>
      <c r="C287" s="80" t="e">
        <f aca="false">IF(A287="NEWCOD",IF(ISBLANK(H287),"NoCod",H287),VLOOKUP(A287,'Ref Taxo'!A:D,4,0))</f>
        <v>#N/A</v>
      </c>
      <c r="D287" s="81"/>
      <c r="E287" s="82"/>
      <c r="F287" s="82" t="s">
        <v>5277</v>
      </c>
      <c r="G287" s="85"/>
      <c r="H287" s="86"/>
    </row>
    <row r="288" customFormat="false" ht="15" hidden="false" customHeight="false" outlineLevel="0" collapsed="false">
      <c r="A288" s="78"/>
      <c r="B288" s="79" t="e">
        <f aca="false">IF(A288="NEWCOD",IF(ISBLANK(G288),"renseigner le champ 'Nouveau taxon'",G288),VLOOKUP(A288,'Ref Taxo'!A:B,2,0))</f>
        <v>#N/A</v>
      </c>
      <c r="C288" s="80" t="e">
        <f aca="false">IF(A288="NEWCOD",IF(ISBLANK(H288),"NoCod",H288),VLOOKUP(A288,'Ref Taxo'!A:D,4,0))</f>
        <v>#N/A</v>
      </c>
      <c r="D288" s="81"/>
      <c r="E288" s="82"/>
      <c r="F288" s="82" t="s">
        <v>5277</v>
      </c>
      <c r="G288" s="85"/>
      <c r="H288" s="86"/>
    </row>
    <row r="289" customFormat="false" ht="15" hidden="false" customHeight="false" outlineLevel="0" collapsed="false">
      <c r="A289" s="78"/>
      <c r="B289" s="79" t="e">
        <f aca="false">IF(A289="NEWCOD",IF(ISBLANK(G289),"renseigner le champ 'Nouveau taxon'",G289),VLOOKUP(A289,'Ref Taxo'!A:B,2,0))</f>
        <v>#N/A</v>
      </c>
      <c r="C289" s="80" t="e">
        <f aca="false">IF(A289="NEWCOD",IF(ISBLANK(H289),"NoCod",H289),VLOOKUP(A289,'Ref Taxo'!A:D,4,0))</f>
        <v>#N/A</v>
      </c>
      <c r="D289" s="81"/>
      <c r="E289" s="82"/>
      <c r="F289" s="82" t="s">
        <v>5277</v>
      </c>
      <c r="G289" s="85"/>
      <c r="H289" s="86"/>
    </row>
    <row r="290" customFormat="false" ht="15" hidden="false" customHeight="false" outlineLevel="0" collapsed="false">
      <c r="A290" s="78"/>
      <c r="B290" s="79" t="e">
        <f aca="false">IF(A290="NEWCOD",IF(ISBLANK(G290),"renseigner le champ 'Nouveau taxon'",G290),VLOOKUP(A290,'Ref Taxo'!A:B,2,0))</f>
        <v>#N/A</v>
      </c>
      <c r="C290" s="80" t="e">
        <f aca="false">IF(A290="NEWCOD",IF(ISBLANK(H290),"NoCod",H290),VLOOKUP(A290,'Ref Taxo'!A:D,4,0))</f>
        <v>#N/A</v>
      </c>
      <c r="D290" s="81"/>
      <c r="E290" s="82"/>
      <c r="F290" s="82" t="s">
        <v>5277</v>
      </c>
      <c r="G290" s="85"/>
      <c r="H290" s="86"/>
    </row>
    <row r="291" customFormat="false" ht="15" hidden="false" customHeight="false" outlineLevel="0" collapsed="false">
      <c r="A291" s="78"/>
      <c r="B291" s="79" t="e">
        <f aca="false">IF(A291="NEWCOD",IF(ISBLANK(G291),"renseigner le champ 'Nouveau taxon'",G291),VLOOKUP(A291,'Ref Taxo'!A:B,2,0))</f>
        <v>#N/A</v>
      </c>
      <c r="C291" s="80" t="e">
        <f aca="false">IF(A291="NEWCOD",IF(ISBLANK(H291),"NoCod",H291),VLOOKUP(A291,'Ref Taxo'!A:D,4,0))</f>
        <v>#N/A</v>
      </c>
      <c r="D291" s="81"/>
      <c r="E291" s="82"/>
      <c r="F291" s="82" t="s">
        <v>5277</v>
      </c>
      <c r="G291" s="85"/>
      <c r="H291" s="86"/>
    </row>
    <row r="292" customFormat="false" ht="15" hidden="false" customHeight="false" outlineLevel="0" collapsed="false">
      <c r="A292" s="78"/>
      <c r="B292" s="79" t="e">
        <f aca="false">IF(A292="NEWCOD",IF(ISBLANK(G292),"renseigner le champ 'Nouveau taxon'",G292),VLOOKUP(A292,'Ref Taxo'!A:B,2,0))</f>
        <v>#N/A</v>
      </c>
      <c r="C292" s="80" t="e">
        <f aca="false">IF(A292="NEWCOD",IF(ISBLANK(H292),"NoCod",H292),VLOOKUP(A292,'Ref Taxo'!A:D,4,0))</f>
        <v>#N/A</v>
      </c>
      <c r="D292" s="81"/>
      <c r="E292" s="82"/>
      <c r="F292" s="82" t="s">
        <v>5277</v>
      </c>
      <c r="G292" s="85"/>
      <c r="H292" s="86"/>
    </row>
    <row r="293" customFormat="false" ht="15" hidden="false" customHeight="false" outlineLevel="0" collapsed="false">
      <c r="A293" s="78"/>
      <c r="B293" s="79" t="e">
        <f aca="false">IF(A293="NEWCOD",IF(ISBLANK(G293),"renseigner le champ 'Nouveau taxon'",G293),VLOOKUP(A293,'Ref Taxo'!A:B,2,0))</f>
        <v>#N/A</v>
      </c>
      <c r="C293" s="80" t="e">
        <f aca="false">IF(A293="NEWCOD",IF(ISBLANK(H293),"NoCod",H293),VLOOKUP(A293,'Ref Taxo'!A:D,4,0))</f>
        <v>#N/A</v>
      </c>
      <c r="D293" s="81"/>
      <c r="E293" s="82"/>
      <c r="F293" s="82" t="s">
        <v>5277</v>
      </c>
      <c r="G293" s="85"/>
      <c r="H293" s="86"/>
    </row>
    <row r="294" customFormat="false" ht="15" hidden="false" customHeight="false" outlineLevel="0" collapsed="false">
      <c r="A294" s="78"/>
      <c r="B294" s="79" t="e">
        <f aca="false">IF(A294="NEWCOD",IF(ISBLANK(G294),"renseigner le champ 'Nouveau taxon'",G294),VLOOKUP(A294,'Ref Taxo'!A:B,2,0))</f>
        <v>#N/A</v>
      </c>
      <c r="C294" s="80" t="e">
        <f aca="false">IF(A294="NEWCOD",IF(ISBLANK(H294),"NoCod",H294),VLOOKUP(A294,'Ref Taxo'!A:D,4,0))</f>
        <v>#N/A</v>
      </c>
      <c r="D294" s="81"/>
      <c r="E294" s="82"/>
      <c r="F294" s="82" t="s">
        <v>5277</v>
      </c>
      <c r="G294" s="85"/>
      <c r="H294" s="86"/>
    </row>
    <row r="295" customFormat="false" ht="15" hidden="false" customHeight="false" outlineLevel="0" collapsed="false">
      <c r="A295" s="78"/>
      <c r="B295" s="79" t="e">
        <f aca="false">IF(A295="NEWCOD",IF(ISBLANK(G295),"renseigner le champ 'Nouveau taxon'",G295),VLOOKUP(A295,'Ref Taxo'!A:B,2,0))</f>
        <v>#N/A</v>
      </c>
      <c r="C295" s="80" t="e">
        <f aca="false">IF(A295="NEWCOD",IF(ISBLANK(H295),"NoCod",H295),VLOOKUP(A295,'Ref Taxo'!A:D,4,0))</f>
        <v>#N/A</v>
      </c>
      <c r="D295" s="81"/>
      <c r="E295" s="82"/>
      <c r="F295" s="82" t="s">
        <v>5277</v>
      </c>
      <c r="G295" s="85"/>
      <c r="H295" s="86"/>
    </row>
    <row r="296" customFormat="false" ht="15" hidden="false" customHeight="false" outlineLevel="0" collapsed="false">
      <c r="A296" s="78"/>
      <c r="B296" s="79" t="e">
        <f aca="false">IF(A296="NEWCOD",IF(ISBLANK(G296),"renseigner le champ 'Nouveau taxon'",G296),VLOOKUP(A296,'Ref Taxo'!A:B,2,0))</f>
        <v>#N/A</v>
      </c>
      <c r="C296" s="80" t="e">
        <f aca="false">IF(A296="NEWCOD",IF(ISBLANK(H296),"NoCod",H296),VLOOKUP(A296,'Ref Taxo'!A:D,4,0))</f>
        <v>#N/A</v>
      </c>
      <c r="D296" s="81"/>
      <c r="E296" s="82"/>
      <c r="F296" s="82" t="s">
        <v>5277</v>
      </c>
      <c r="G296" s="85"/>
      <c r="H296" s="86"/>
    </row>
    <row r="297" customFormat="false" ht="15" hidden="false" customHeight="false" outlineLevel="0" collapsed="false">
      <c r="A297" s="78"/>
      <c r="B297" s="79" t="e">
        <f aca="false">IF(A297="NEWCOD",IF(ISBLANK(G297),"renseigner le champ 'Nouveau taxon'",G297),VLOOKUP(A297,'Ref Taxo'!A:B,2,0))</f>
        <v>#N/A</v>
      </c>
      <c r="C297" s="80" t="e">
        <f aca="false">IF(A297="NEWCOD",IF(ISBLANK(H297),"NoCod",H297),VLOOKUP(A297,'Ref Taxo'!A:D,4,0))</f>
        <v>#N/A</v>
      </c>
      <c r="D297" s="81"/>
      <c r="E297" s="82"/>
      <c r="F297" s="82" t="s">
        <v>5277</v>
      </c>
      <c r="G297" s="85"/>
      <c r="H297" s="86"/>
    </row>
    <row r="298" customFormat="false" ht="15" hidden="false" customHeight="false" outlineLevel="0" collapsed="false">
      <c r="A298" s="78"/>
      <c r="B298" s="79" t="e">
        <f aca="false">IF(A298="NEWCOD",IF(ISBLANK(G298),"renseigner le champ 'Nouveau taxon'",G298),VLOOKUP(A298,'Ref Taxo'!A:B,2,0))</f>
        <v>#N/A</v>
      </c>
      <c r="C298" s="80" t="e">
        <f aca="false">IF(A298="NEWCOD",IF(ISBLANK(H298),"NoCod",H298),VLOOKUP(A298,'Ref Taxo'!A:D,4,0))</f>
        <v>#N/A</v>
      </c>
      <c r="D298" s="81"/>
      <c r="E298" s="82"/>
      <c r="F298" s="82" t="s">
        <v>5277</v>
      </c>
      <c r="G298" s="85"/>
      <c r="H298" s="86"/>
    </row>
    <row r="299" customFormat="false" ht="15" hidden="false" customHeight="false" outlineLevel="0" collapsed="false">
      <c r="A299" s="78"/>
      <c r="B299" s="79" t="e">
        <f aca="false">IF(A299="NEWCOD",IF(ISBLANK(G299),"renseigner le champ 'Nouveau taxon'",G299),VLOOKUP(A299,'Ref Taxo'!A:B,2,0))</f>
        <v>#N/A</v>
      </c>
      <c r="C299" s="80" t="e">
        <f aca="false">IF(A299="NEWCOD",IF(ISBLANK(H299),"NoCod",H299),VLOOKUP(A299,'Ref Taxo'!A:D,4,0))</f>
        <v>#N/A</v>
      </c>
      <c r="D299" s="81"/>
      <c r="E299" s="82"/>
      <c r="F299" s="82" t="s">
        <v>5277</v>
      </c>
      <c r="G299" s="85"/>
      <c r="H299" s="86"/>
    </row>
    <row r="300" customFormat="false" ht="15" hidden="false" customHeight="false" outlineLevel="0" collapsed="false">
      <c r="A300" s="78"/>
      <c r="B300" s="79" t="e">
        <f aca="false">IF(A300="NEWCOD",IF(ISBLANK(G300),"renseigner le champ 'Nouveau taxon'",G300),VLOOKUP(A300,'Ref Taxo'!A:B,2,0))</f>
        <v>#N/A</v>
      </c>
      <c r="C300" s="80" t="e">
        <f aca="false">IF(A300="NEWCOD",IF(ISBLANK(H300),"NoCod",H300),VLOOKUP(A300,'Ref Taxo'!A:D,4,0))</f>
        <v>#N/A</v>
      </c>
      <c r="D300" s="81"/>
      <c r="E300" s="82"/>
      <c r="F300" s="82" t="s">
        <v>5277</v>
      </c>
      <c r="G300" s="85"/>
      <c r="H300" s="86"/>
    </row>
    <row r="301" customFormat="false" ht="15" hidden="false" customHeight="false" outlineLevel="0" collapsed="false">
      <c r="A301" s="78"/>
      <c r="B301" s="79" t="e">
        <f aca="false">IF(A301="NEWCOD",IF(ISBLANK(G301),"renseigner le champ 'Nouveau taxon'",G301),VLOOKUP(A301,'Ref Taxo'!A:B,2,0))</f>
        <v>#N/A</v>
      </c>
      <c r="C301" s="80" t="e">
        <f aca="false">IF(A301="NEWCOD",IF(ISBLANK(H301),"NoCod",H301),VLOOKUP(A301,'Ref Taxo'!A:D,4,0))</f>
        <v>#N/A</v>
      </c>
      <c r="D301" s="81"/>
      <c r="E301" s="82"/>
      <c r="F301" s="82" t="s">
        <v>5277</v>
      </c>
      <c r="G301" s="85"/>
      <c r="H301" s="86"/>
    </row>
    <row r="302" customFormat="false" ht="15" hidden="false" customHeight="false" outlineLevel="0" collapsed="false">
      <c r="A302" s="78"/>
      <c r="B302" s="79" t="e">
        <f aca="false">IF(A302="NEWCOD",IF(ISBLANK(G302),"renseigner le champ 'Nouveau taxon'",G302),VLOOKUP(A302,'Ref Taxo'!A:B,2,0))</f>
        <v>#N/A</v>
      </c>
      <c r="C302" s="80" t="e">
        <f aca="false">IF(A302="NEWCOD",IF(ISBLANK(H302),"NoCod",H302),VLOOKUP(A302,'Ref Taxo'!A:D,4,0))</f>
        <v>#N/A</v>
      </c>
      <c r="D302" s="81"/>
      <c r="E302" s="82"/>
      <c r="F302" s="82" t="s">
        <v>5277</v>
      </c>
      <c r="G302" s="85"/>
      <c r="H302" s="86"/>
    </row>
    <row r="303" customFormat="false" ht="15" hidden="false" customHeight="false" outlineLevel="0" collapsed="false">
      <c r="A303" s="78"/>
      <c r="B303" s="79" t="e">
        <f aca="false">IF(A303="NEWCOD",IF(ISBLANK(G303),"renseigner le champ 'Nouveau taxon'",G303),VLOOKUP(A303,'Ref Taxo'!A:B,2,0))</f>
        <v>#N/A</v>
      </c>
      <c r="C303" s="80" t="e">
        <f aca="false">IF(A303="NEWCOD",IF(ISBLANK(H303),"NoCod",H303),VLOOKUP(A303,'Ref Taxo'!A:D,4,0))</f>
        <v>#N/A</v>
      </c>
      <c r="D303" s="81"/>
      <c r="E303" s="82"/>
      <c r="F303" s="82" t="s">
        <v>5277</v>
      </c>
      <c r="G303" s="85"/>
      <c r="H303" s="86"/>
    </row>
    <row r="304" customFormat="false" ht="15" hidden="false" customHeight="false" outlineLevel="0" collapsed="false">
      <c r="A304" s="78"/>
      <c r="B304" s="79" t="e">
        <f aca="false">IF(A304="NEWCOD",IF(ISBLANK(G304),"renseigner le champ 'Nouveau taxon'",G304),VLOOKUP(A304,'Ref Taxo'!A:B,2,0))</f>
        <v>#N/A</v>
      </c>
      <c r="C304" s="80" t="e">
        <f aca="false">IF(A304="NEWCOD",IF(ISBLANK(H304),"NoCod",H304),VLOOKUP(A304,'Ref Taxo'!A:D,4,0))</f>
        <v>#N/A</v>
      </c>
      <c r="D304" s="81"/>
      <c r="E304" s="82"/>
      <c r="F304" s="82" t="s">
        <v>5277</v>
      </c>
      <c r="G304" s="85"/>
      <c r="H304" s="86"/>
    </row>
    <row r="305" customFormat="false" ht="15" hidden="false" customHeight="false" outlineLevel="0" collapsed="false">
      <c r="A305" s="78"/>
      <c r="B305" s="79" t="e">
        <f aca="false">IF(A305="NEWCOD",IF(ISBLANK(G305),"renseigner le champ 'Nouveau taxon'",G305),VLOOKUP(A305,'Ref Taxo'!A:B,2,0))</f>
        <v>#N/A</v>
      </c>
      <c r="C305" s="80" t="e">
        <f aca="false">IF(A305="NEWCOD",IF(ISBLANK(H305),"NoCod",H305),VLOOKUP(A305,'Ref Taxo'!A:D,4,0))</f>
        <v>#N/A</v>
      </c>
      <c r="D305" s="81"/>
      <c r="E305" s="82"/>
      <c r="F305" s="82" t="s">
        <v>5277</v>
      </c>
      <c r="G305" s="85"/>
      <c r="H305" s="86"/>
    </row>
    <row r="306" customFormat="false" ht="15" hidden="false" customHeight="false" outlineLevel="0" collapsed="false">
      <c r="A306" s="78"/>
      <c r="B306" s="79" t="e">
        <f aca="false">IF(A306="NEWCOD",IF(ISBLANK(G306),"renseigner le champ 'Nouveau taxon'",G306),VLOOKUP(A306,'Ref Taxo'!A:B,2,0))</f>
        <v>#N/A</v>
      </c>
      <c r="C306" s="80" t="e">
        <f aca="false">IF(A306="NEWCOD",IF(ISBLANK(H306),"NoCod",H306),VLOOKUP(A306,'Ref Taxo'!A:D,4,0))</f>
        <v>#N/A</v>
      </c>
      <c r="D306" s="81"/>
      <c r="E306" s="82"/>
      <c r="F306" s="82" t="s">
        <v>5277</v>
      </c>
      <c r="G306" s="85"/>
      <c r="H306" s="86"/>
    </row>
    <row r="307" customFormat="false" ht="15" hidden="false" customHeight="false" outlineLevel="0" collapsed="false">
      <c r="A307" s="78"/>
      <c r="B307" s="79" t="e">
        <f aca="false">IF(A307="NEWCOD",IF(ISBLANK(G307),"renseigner le champ 'Nouveau taxon'",G307),VLOOKUP(A307,'Ref Taxo'!A:B,2,0))</f>
        <v>#N/A</v>
      </c>
      <c r="C307" s="80" t="e">
        <f aca="false">IF(A307="NEWCOD",IF(ISBLANK(H307),"NoCod",H307),VLOOKUP(A307,'Ref Taxo'!A:D,4,0))</f>
        <v>#N/A</v>
      </c>
      <c r="D307" s="81"/>
      <c r="E307" s="82"/>
      <c r="F307" s="82" t="s">
        <v>5277</v>
      </c>
      <c r="G307" s="85"/>
      <c r="H307" s="86"/>
    </row>
    <row r="308" customFormat="false" ht="15" hidden="false" customHeight="false" outlineLevel="0" collapsed="false">
      <c r="A308" s="78"/>
      <c r="B308" s="79" t="e">
        <f aca="false">IF(A308="NEWCOD",IF(ISBLANK(G308),"renseigner le champ 'Nouveau taxon'",G308),VLOOKUP(A308,'Ref Taxo'!A:B,2,0))</f>
        <v>#N/A</v>
      </c>
      <c r="C308" s="80" t="e">
        <f aca="false">IF(A308="NEWCOD",IF(ISBLANK(H308),"NoCod",H308),VLOOKUP(A308,'Ref Taxo'!A:D,4,0))</f>
        <v>#N/A</v>
      </c>
      <c r="D308" s="81"/>
      <c r="E308" s="82"/>
      <c r="F308" s="82" t="s">
        <v>5277</v>
      </c>
      <c r="G308" s="85"/>
      <c r="H308" s="86"/>
    </row>
    <row r="309" customFormat="false" ht="15" hidden="false" customHeight="false" outlineLevel="0" collapsed="false">
      <c r="A309" s="78"/>
      <c r="B309" s="79" t="e">
        <f aca="false">IF(A309="NEWCOD",IF(ISBLANK(G309),"renseigner le champ 'Nouveau taxon'",G309),VLOOKUP(A309,'Ref Taxo'!A:B,2,0))</f>
        <v>#N/A</v>
      </c>
      <c r="C309" s="80" t="e">
        <f aca="false">IF(A309="NEWCOD",IF(ISBLANK(H309),"NoCod",H309),VLOOKUP(A309,'Ref Taxo'!A:D,4,0))</f>
        <v>#N/A</v>
      </c>
      <c r="D309" s="81"/>
      <c r="E309" s="82"/>
      <c r="F309" s="82" t="s">
        <v>5277</v>
      </c>
      <c r="G309" s="85"/>
      <c r="H309" s="86"/>
    </row>
    <row r="310" customFormat="false" ht="15" hidden="false" customHeight="false" outlineLevel="0" collapsed="false">
      <c r="A310" s="78"/>
      <c r="B310" s="79" t="e">
        <f aca="false">IF(A310="NEWCOD",IF(ISBLANK(G310),"renseigner le champ 'Nouveau taxon'",G310),VLOOKUP(A310,'Ref Taxo'!A:B,2,0))</f>
        <v>#N/A</v>
      </c>
      <c r="C310" s="80" t="e">
        <f aca="false">IF(A310="NEWCOD",IF(ISBLANK(H310),"NoCod",H310),VLOOKUP(A310,'Ref Taxo'!A:D,4,0))</f>
        <v>#N/A</v>
      </c>
      <c r="D310" s="81"/>
      <c r="E310" s="82"/>
      <c r="F310" s="82" t="s">
        <v>5277</v>
      </c>
      <c r="G310" s="85"/>
      <c r="H310" s="86"/>
    </row>
    <row r="311" customFormat="false" ht="15" hidden="false" customHeight="false" outlineLevel="0" collapsed="false">
      <c r="A311" s="78"/>
      <c r="B311" s="79" t="e">
        <f aca="false">IF(A311="NEWCOD",IF(ISBLANK(G311),"renseigner le champ 'Nouveau taxon'",G311),VLOOKUP(A311,'Ref Taxo'!A:B,2,0))</f>
        <v>#N/A</v>
      </c>
      <c r="C311" s="80" t="e">
        <f aca="false">IF(A311="NEWCOD",IF(ISBLANK(H311),"NoCod",H311),VLOOKUP(A311,'Ref Taxo'!A:D,4,0))</f>
        <v>#N/A</v>
      </c>
      <c r="D311" s="81"/>
      <c r="E311" s="82"/>
      <c r="F311" s="82" t="s">
        <v>5277</v>
      </c>
      <c r="G311" s="85"/>
      <c r="H311" s="86"/>
    </row>
    <row r="312" customFormat="false" ht="15" hidden="false" customHeight="false" outlineLevel="0" collapsed="false">
      <c r="A312" s="78"/>
      <c r="B312" s="79" t="e">
        <f aca="false">IF(A312="NEWCOD",IF(ISBLANK(G312),"renseigner le champ 'Nouveau taxon'",G312),VLOOKUP(A312,'Ref Taxo'!A:B,2,0))</f>
        <v>#N/A</v>
      </c>
      <c r="C312" s="80" t="e">
        <f aca="false">IF(A312="NEWCOD",IF(ISBLANK(H312),"NoCod",H312),VLOOKUP(A312,'Ref Taxo'!A:D,4,0))</f>
        <v>#N/A</v>
      </c>
      <c r="D312" s="81"/>
      <c r="E312" s="82"/>
      <c r="F312" s="82" t="s">
        <v>5277</v>
      </c>
      <c r="G312" s="85"/>
      <c r="H312" s="86"/>
    </row>
    <row r="313" customFormat="false" ht="15" hidden="false" customHeight="false" outlineLevel="0" collapsed="false">
      <c r="A313" s="78"/>
      <c r="B313" s="79" t="e">
        <f aca="false">IF(A313="NEWCOD",IF(ISBLANK(G313),"renseigner le champ 'Nouveau taxon'",G313),VLOOKUP(A313,'Ref Taxo'!A:B,2,0))</f>
        <v>#N/A</v>
      </c>
      <c r="C313" s="80" t="e">
        <f aca="false">IF(A313="NEWCOD",IF(ISBLANK(H313),"NoCod",H313),VLOOKUP(A313,'Ref Taxo'!A:D,4,0))</f>
        <v>#N/A</v>
      </c>
      <c r="D313" s="81"/>
      <c r="E313" s="82"/>
      <c r="F313" s="82" t="s">
        <v>5277</v>
      </c>
      <c r="G313" s="85"/>
      <c r="H313" s="86"/>
    </row>
    <row r="314" customFormat="false" ht="15" hidden="false" customHeight="false" outlineLevel="0" collapsed="false">
      <c r="A314" s="78"/>
      <c r="B314" s="79" t="e">
        <f aca="false">IF(A314="NEWCOD",IF(ISBLANK(G314),"renseigner le champ 'Nouveau taxon'",G314),VLOOKUP(A314,'Ref Taxo'!A:B,2,0))</f>
        <v>#N/A</v>
      </c>
      <c r="C314" s="80" t="e">
        <f aca="false">IF(A314="NEWCOD",IF(ISBLANK(H314),"NoCod",H314),VLOOKUP(A314,'Ref Taxo'!A:D,4,0))</f>
        <v>#N/A</v>
      </c>
      <c r="D314" s="81"/>
      <c r="E314" s="82"/>
      <c r="F314" s="82" t="s">
        <v>5277</v>
      </c>
      <c r="G314" s="85"/>
      <c r="H314" s="86"/>
    </row>
    <row r="315" customFormat="false" ht="15" hidden="false" customHeight="false" outlineLevel="0" collapsed="false">
      <c r="A315" s="78"/>
      <c r="B315" s="79" t="e">
        <f aca="false">IF(A315="NEWCOD",IF(ISBLANK(G315),"renseigner le champ 'Nouveau taxon'",G315),VLOOKUP(A315,'Ref Taxo'!A:B,2,0))</f>
        <v>#N/A</v>
      </c>
      <c r="C315" s="80" t="e">
        <f aca="false">IF(A315="NEWCOD",IF(ISBLANK(H315),"NoCod",H315),VLOOKUP(A315,'Ref Taxo'!A:D,4,0))</f>
        <v>#N/A</v>
      </c>
      <c r="D315" s="81"/>
      <c r="E315" s="82"/>
      <c r="F315" s="82" t="s">
        <v>5277</v>
      </c>
      <c r="G315" s="85"/>
      <c r="H315" s="86"/>
    </row>
    <row r="316" customFormat="false" ht="15" hidden="false" customHeight="false" outlineLevel="0" collapsed="false">
      <c r="A316" s="78"/>
      <c r="B316" s="79" t="e">
        <f aca="false">IF(A316="NEWCOD",IF(ISBLANK(G316),"renseigner le champ 'Nouveau taxon'",G316),VLOOKUP(A316,'Ref Taxo'!A:B,2,0))</f>
        <v>#N/A</v>
      </c>
      <c r="C316" s="80" t="e">
        <f aca="false">IF(A316="NEWCOD",IF(ISBLANK(H316),"NoCod",H316),VLOOKUP(A316,'Ref Taxo'!A:D,4,0))</f>
        <v>#N/A</v>
      </c>
      <c r="D316" s="81"/>
      <c r="E316" s="82"/>
      <c r="F316" s="82" t="s">
        <v>5277</v>
      </c>
      <c r="G316" s="85"/>
      <c r="H316" s="86"/>
    </row>
    <row r="317" customFormat="false" ht="15" hidden="false" customHeight="false" outlineLevel="0" collapsed="false">
      <c r="A317" s="78"/>
      <c r="B317" s="79" t="e">
        <f aca="false">IF(A317="NEWCOD",IF(ISBLANK(G317),"renseigner le champ 'Nouveau taxon'",G317),VLOOKUP(A317,'Ref Taxo'!A:B,2,0))</f>
        <v>#N/A</v>
      </c>
      <c r="C317" s="80" t="e">
        <f aca="false">IF(A317="NEWCOD",IF(ISBLANK(H317),"NoCod",H317),VLOOKUP(A317,'Ref Taxo'!A:D,4,0))</f>
        <v>#N/A</v>
      </c>
      <c r="D317" s="81"/>
      <c r="E317" s="82"/>
      <c r="F317" s="82" t="s">
        <v>5277</v>
      </c>
      <c r="G317" s="85"/>
      <c r="H317" s="86"/>
    </row>
    <row r="318" customFormat="false" ht="15" hidden="false" customHeight="false" outlineLevel="0" collapsed="false">
      <c r="A318" s="78"/>
      <c r="B318" s="79" t="e">
        <f aca="false">IF(A318="NEWCOD",IF(ISBLANK(G318),"renseigner le champ 'Nouveau taxon'",G318),VLOOKUP(A318,'Ref Taxo'!A:B,2,0))</f>
        <v>#N/A</v>
      </c>
      <c r="C318" s="80" t="e">
        <f aca="false">IF(A318="NEWCOD",IF(ISBLANK(H318),"NoCod",H318),VLOOKUP(A318,'Ref Taxo'!A:D,4,0))</f>
        <v>#N/A</v>
      </c>
      <c r="D318" s="81"/>
      <c r="E318" s="82"/>
      <c r="F318" s="82" t="s">
        <v>5277</v>
      </c>
      <c r="G318" s="85"/>
      <c r="H318" s="86"/>
    </row>
    <row r="319" customFormat="false" ht="15" hidden="false" customHeight="false" outlineLevel="0" collapsed="false">
      <c r="A319" s="78"/>
      <c r="B319" s="79" t="e">
        <f aca="false">IF(A319="NEWCOD",IF(ISBLANK(G319),"renseigner le champ 'Nouveau taxon'",G319),VLOOKUP(A319,'Ref Taxo'!A:B,2,0))</f>
        <v>#N/A</v>
      </c>
      <c r="C319" s="80" t="e">
        <f aca="false">IF(A319="NEWCOD",IF(ISBLANK(H319),"NoCod",H319),VLOOKUP(A319,'Ref Taxo'!A:D,4,0))</f>
        <v>#N/A</v>
      </c>
      <c r="D319" s="81"/>
      <c r="E319" s="82"/>
      <c r="F319" s="82" t="s">
        <v>5277</v>
      </c>
      <c r="G319" s="85"/>
      <c r="H319" s="86"/>
    </row>
    <row r="320" customFormat="false" ht="15" hidden="false" customHeight="false" outlineLevel="0" collapsed="false">
      <c r="A320" s="78"/>
      <c r="B320" s="79" t="e">
        <f aca="false">IF(A320="NEWCOD",IF(ISBLANK(G320),"renseigner le champ 'Nouveau taxon'",G320),VLOOKUP(A320,'Ref Taxo'!A:B,2,0))</f>
        <v>#N/A</v>
      </c>
      <c r="C320" s="80" t="e">
        <f aca="false">IF(A320="NEWCOD",IF(ISBLANK(H320),"NoCod",H320),VLOOKUP(A320,'Ref Taxo'!A:D,4,0))</f>
        <v>#N/A</v>
      </c>
      <c r="D320" s="81"/>
      <c r="E320" s="82"/>
      <c r="F320" s="82" t="s">
        <v>5277</v>
      </c>
      <c r="G320" s="85"/>
      <c r="H320" s="86"/>
    </row>
    <row r="321" customFormat="false" ht="15" hidden="false" customHeight="false" outlineLevel="0" collapsed="false">
      <c r="A321" s="78"/>
      <c r="B321" s="79" t="e">
        <f aca="false">IF(A321="NEWCOD",IF(ISBLANK(G321),"renseigner le champ 'Nouveau taxon'",G321),VLOOKUP(A321,'Ref Taxo'!A:B,2,0))</f>
        <v>#N/A</v>
      </c>
      <c r="C321" s="80" t="e">
        <f aca="false">IF(A321="NEWCOD",IF(ISBLANK(H321),"NoCod",H321),VLOOKUP(A321,'Ref Taxo'!A:D,4,0))</f>
        <v>#N/A</v>
      </c>
      <c r="D321" s="81"/>
      <c r="E321" s="82"/>
      <c r="F321" s="82" t="s">
        <v>5277</v>
      </c>
      <c r="G321" s="85"/>
      <c r="H321" s="86"/>
    </row>
    <row r="322" customFormat="false" ht="15" hidden="false" customHeight="false" outlineLevel="0" collapsed="false">
      <c r="A322" s="78"/>
      <c r="B322" s="79" t="e">
        <f aca="false">IF(A322="NEWCOD",IF(ISBLANK(G322),"renseigner le champ 'Nouveau taxon'",G322),VLOOKUP(A322,'Ref Taxo'!A:B,2,0))</f>
        <v>#N/A</v>
      </c>
      <c r="C322" s="80" t="e">
        <f aca="false">IF(A322="NEWCOD",IF(ISBLANK(H322),"NoCod",H322),VLOOKUP(A322,'Ref Taxo'!A:D,4,0))</f>
        <v>#N/A</v>
      </c>
      <c r="D322" s="81"/>
      <c r="E322" s="82"/>
      <c r="F322" s="82" t="s">
        <v>5277</v>
      </c>
      <c r="G322" s="85"/>
      <c r="H322" s="86"/>
    </row>
    <row r="323" customFormat="false" ht="15" hidden="false" customHeight="false" outlineLevel="0" collapsed="false">
      <c r="A323" s="78"/>
      <c r="B323" s="79" t="e">
        <f aca="false">IF(A323="NEWCOD",IF(ISBLANK(G323),"renseigner le champ 'Nouveau taxon'",G323),VLOOKUP(A323,'Ref Taxo'!A:B,2,0))</f>
        <v>#N/A</v>
      </c>
      <c r="C323" s="80" t="e">
        <f aca="false">IF(A323="NEWCOD",IF(ISBLANK(H323),"NoCod",H323),VLOOKUP(A323,'Ref Taxo'!A:D,4,0))</f>
        <v>#N/A</v>
      </c>
      <c r="D323" s="81"/>
      <c r="E323" s="82"/>
      <c r="F323" s="82" t="s">
        <v>5277</v>
      </c>
      <c r="G323" s="85"/>
      <c r="H323" s="86"/>
    </row>
    <row r="324" customFormat="false" ht="15" hidden="false" customHeight="false" outlineLevel="0" collapsed="false">
      <c r="A324" s="78"/>
      <c r="B324" s="79" t="e">
        <f aca="false">IF(A324="NEWCOD",IF(ISBLANK(G324),"renseigner le champ 'Nouveau taxon'",G324),VLOOKUP(A324,'Ref Taxo'!A:B,2,0))</f>
        <v>#N/A</v>
      </c>
      <c r="C324" s="80" t="e">
        <f aca="false">IF(A324="NEWCOD",IF(ISBLANK(H324),"NoCod",H324),VLOOKUP(A324,'Ref Taxo'!A:D,4,0))</f>
        <v>#N/A</v>
      </c>
      <c r="D324" s="81"/>
      <c r="E324" s="82"/>
      <c r="F324" s="82" t="s">
        <v>5277</v>
      </c>
      <c r="G324" s="85"/>
      <c r="H324" s="86"/>
    </row>
    <row r="325" customFormat="false" ht="15" hidden="false" customHeight="false" outlineLevel="0" collapsed="false">
      <c r="A325" s="78"/>
      <c r="B325" s="79" t="e">
        <f aca="false">IF(A325="NEWCOD",IF(ISBLANK(G325),"renseigner le champ 'Nouveau taxon'",G325),VLOOKUP(A325,'Ref Taxo'!A:B,2,0))</f>
        <v>#N/A</v>
      </c>
      <c r="C325" s="80" t="e">
        <f aca="false">IF(A325="NEWCOD",IF(ISBLANK(H325),"NoCod",H325),VLOOKUP(A325,'Ref Taxo'!A:D,4,0))</f>
        <v>#N/A</v>
      </c>
      <c r="D325" s="81"/>
      <c r="E325" s="82"/>
      <c r="F325" s="82" t="s">
        <v>5277</v>
      </c>
      <c r="G325" s="85"/>
      <c r="H325" s="86"/>
    </row>
    <row r="326" customFormat="false" ht="15" hidden="false" customHeight="false" outlineLevel="0" collapsed="false">
      <c r="A326" s="78"/>
      <c r="B326" s="79" t="e">
        <f aca="false">IF(A326="NEWCOD",IF(ISBLANK(G326),"renseigner le champ 'Nouveau taxon'",G326),VLOOKUP(A326,'Ref Taxo'!A:B,2,0))</f>
        <v>#N/A</v>
      </c>
      <c r="C326" s="80" t="e">
        <f aca="false">IF(A326="NEWCOD",IF(ISBLANK(H326),"NoCod",H326),VLOOKUP(A326,'Ref Taxo'!A:D,4,0))</f>
        <v>#N/A</v>
      </c>
      <c r="D326" s="81"/>
      <c r="E326" s="82"/>
      <c r="F326" s="82" t="s">
        <v>5277</v>
      </c>
      <c r="G326" s="85"/>
      <c r="H326" s="86"/>
    </row>
    <row r="327" customFormat="false" ht="15" hidden="false" customHeight="false" outlineLevel="0" collapsed="false">
      <c r="A327" s="78"/>
      <c r="B327" s="79" t="e">
        <f aca="false">IF(A327="NEWCOD",IF(ISBLANK(G327),"renseigner le champ 'Nouveau taxon'",G327),VLOOKUP(A327,'Ref Taxo'!A:B,2,0))</f>
        <v>#N/A</v>
      </c>
      <c r="C327" s="80" t="e">
        <f aca="false">IF(A327="NEWCOD",IF(ISBLANK(H327),"NoCod",H327),VLOOKUP(A327,'Ref Taxo'!A:D,4,0))</f>
        <v>#N/A</v>
      </c>
      <c r="D327" s="81"/>
      <c r="E327" s="82"/>
      <c r="F327" s="82" t="s">
        <v>5277</v>
      </c>
      <c r="G327" s="85"/>
      <c r="H327" s="86"/>
    </row>
    <row r="328" customFormat="false" ht="15" hidden="false" customHeight="false" outlineLevel="0" collapsed="false">
      <c r="A328" s="78"/>
      <c r="B328" s="79" t="e">
        <f aca="false">IF(A328="NEWCOD",IF(ISBLANK(G328),"renseigner le champ 'Nouveau taxon'",G328),VLOOKUP(A328,'Ref Taxo'!A:B,2,0))</f>
        <v>#N/A</v>
      </c>
      <c r="C328" s="80" t="e">
        <f aca="false">IF(A328="NEWCOD",IF(ISBLANK(H328),"NoCod",H328),VLOOKUP(A328,'Ref Taxo'!A:D,4,0))</f>
        <v>#N/A</v>
      </c>
      <c r="D328" s="81"/>
      <c r="E328" s="82"/>
      <c r="F328" s="82" t="s">
        <v>5277</v>
      </c>
      <c r="G328" s="85"/>
      <c r="H328" s="86"/>
    </row>
    <row r="329" customFormat="false" ht="15" hidden="false" customHeight="false" outlineLevel="0" collapsed="false">
      <c r="A329" s="78"/>
      <c r="B329" s="79" t="e">
        <f aca="false">IF(A329="NEWCOD",IF(ISBLANK(G329),"renseigner le champ 'Nouveau taxon'",G329),VLOOKUP(A329,'Ref Taxo'!A:B,2,0))</f>
        <v>#N/A</v>
      </c>
      <c r="C329" s="80" t="e">
        <f aca="false">IF(A329="NEWCOD",IF(ISBLANK(H329),"NoCod",H329),VLOOKUP(A329,'Ref Taxo'!A:D,4,0))</f>
        <v>#N/A</v>
      </c>
      <c r="D329" s="81"/>
      <c r="E329" s="82"/>
      <c r="F329" s="82" t="s">
        <v>5277</v>
      </c>
      <c r="G329" s="85"/>
      <c r="H329" s="86"/>
    </row>
    <row r="330" customFormat="false" ht="15" hidden="false" customHeight="false" outlineLevel="0" collapsed="false">
      <c r="A330" s="78"/>
      <c r="B330" s="79" t="e">
        <f aca="false">IF(A330="NEWCOD",IF(ISBLANK(G330),"renseigner le champ 'Nouveau taxon'",G330),VLOOKUP(A330,'Ref Taxo'!A:B,2,0))</f>
        <v>#N/A</v>
      </c>
      <c r="C330" s="80" t="e">
        <f aca="false">IF(A330="NEWCOD",IF(ISBLANK(H330),"NoCod",H330),VLOOKUP(A330,'Ref Taxo'!A:D,4,0))</f>
        <v>#N/A</v>
      </c>
      <c r="D330" s="81"/>
      <c r="E330" s="82"/>
      <c r="F330" s="82" t="s">
        <v>5277</v>
      </c>
      <c r="G330" s="85"/>
      <c r="H330" s="86"/>
    </row>
    <row r="331" customFormat="false" ht="15" hidden="false" customHeight="false" outlineLevel="0" collapsed="false">
      <c r="A331" s="78"/>
      <c r="B331" s="79" t="e">
        <f aca="false">IF(A331="NEWCOD",IF(ISBLANK(G331),"renseigner le champ 'Nouveau taxon'",G331),VLOOKUP(A331,'Ref Taxo'!A:B,2,0))</f>
        <v>#N/A</v>
      </c>
      <c r="C331" s="80" t="e">
        <f aca="false">IF(A331="NEWCOD",IF(ISBLANK(H331),"NoCod",H331),VLOOKUP(A331,'Ref Taxo'!A:D,4,0))</f>
        <v>#N/A</v>
      </c>
      <c r="D331" s="81"/>
      <c r="E331" s="82"/>
      <c r="F331" s="82" t="s">
        <v>5277</v>
      </c>
      <c r="G331" s="85"/>
      <c r="H331" s="86"/>
    </row>
    <row r="332" customFormat="false" ht="15" hidden="false" customHeight="false" outlineLevel="0" collapsed="false">
      <c r="A332" s="78"/>
      <c r="B332" s="79" t="e">
        <f aca="false">IF(A332="NEWCOD",IF(ISBLANK(G332),"renseigner le champ 'Nouveau taxon'",G332),VLOOKUP(A332,'Ref Taxo'!A:B,2,0))</f>
        <v>#N/A</v>
      </c>
      <c r="C332" s="80" t="e">
        <f aca="false">IF(A332="NEWCOD",IF(ISBLANK(H332),"NoCod",H332),VLOOKUP(A332,'Ref Taxo'!A:D,4,0))</f>
        <v>#N/A</v>
      </c>
      <c r="D332" s="81"/>
      <c r="E332" s="82"/>
      <c r="F332" s="82" t="s">
        <v>5277</v>
      </c>
      <c r="G332" s="85"/>
      <c r="H332" s="86"/>
    </row>
    <row r="333" customFormat="false" ht="15" hidden="false" customHeight="false" outlineLevel="0" collapsed="false">
      <c r="A333" s="78"/>
      <c r="B333" s="79" t="e">
        <f aca="false">IF(A333="NEWCOD",IF(ISBLANK(G333),"renseigner le champ 'Nouveau taxon'",G333),VLOOKUP(A333,'Ref Taxo'!A:B,2,0))</f>
        <v>#N/A</v>
      </c>
      <c r="C333" s="80" t="e">
        <f aca="false">IF(A333="NEWCOD",IF(ISBLANK(H333),"NoCod",H333),VLOOKUP(A333,'Ref Taxo'!A:D,4,0))</f>
        <v>#N/A</v>
      </c>
      <c r="D333" s="81"/>
      <c r="E333" s="82"/>
      <c r="F333" s="82" t="s">
        <v>5277</v>
      </c>
      <c r="G333" s="85"/>
      <c r="H333" s="86"/>
    </row>
    <row r="334" customFormat="false" ht="15" hidden="false" customHeight="false" outlineLevel="0" collapsed="false">
      <c r="A334" s="78"/>
      <c r="B334" s="79" t="e">
        <f aca="false">IF(A334="NEWCOD",IF(ISBLANK(G334),"renseigner le champ 'Nouveau taxon'",G334),VLOOKUP(A334,'Ref Taxo'!A:B,2,0))</f>
        <v>#N/A</v>
      </c>
      <c r="C334" s="80" t="e">
        <f aca="false">IF(A334="NEWCOD",IF(ISBLANK(H334),"NoCod",H334),VLOOKUP(A334,'Ref Taxo'!A:D,4,0))</f>
        <v>#N/A</v>
      </c>
      <c r="D334" s="81"/>
      <c r="E334" s="82"/>
      <c r="F334" s="82" t="s">
        <v>5277</v>
      </c>
      <c r="G334" s="85"/>
      <c r="H334" s="86"/>
    </row>
    <row r="335" customFormat="false" ht="15" hidden="false" customHeight="false" outlineLevel="0" collapsed="false">
      <c r="A335" s="78"/>
      <c r="B335" s="79" t="e">
        <f aca="false">IF(A335="NEWCOD",IF(ISBLANK(G335),"renseigner le champ 'Nouveau taxon'",G335),VLOOKUP(A335,'Ref Taxo'!A:B,2,0))</f>
        <v>#N/A</v>
      </c>
      <c r="C335" s="80" t="e">
        <f aca="false">IF(A335="NEWCOD",IF(ISBLANK(H335),"NoCod",H335),VLOOKUP(A335,'Ref Taxo'!A:D,4,0))</f>
        <v>#N/A</v>
      </c>
      <c r="D335" s="81"/>
      <c r="E335" s="82"/>
      <c r="F335" s="82" t="s">
        <v>5277</v>
      </c>
      <c r="G335" s="85"/>
      <c r="H335" s="86"/>
    </row>
    <row r="336" customFormat="false" ht="15" hidden="false" customHeight="false" outlineLevel="0" collapsed="false">
      <c r="A336" s="78"/>
      <c r="B336" s="79" t="e">
        <f aca="false">IF(A336="NEWCOD",IF(ISBLANK(G336),"renseigner le champ 'Nouveau taxon'",G336),VLOOKUP(A336,'Ref Taxo'!A:B,2,0))</f>
        <v>#N/A</v>
      </c>
      <c r="C336" s="80" t="e">
        <f aca="false">IF(A336="NEWCOD",IF(ISBLANK(H336),"NoCod",H336),VLOOKUP(A336,'Ref Taxo'!A:D,4,0))</f>
        <v>#N/A</v>
      </c>
      <c r="D336" s="81"/>
      <c r="E336" s="82"/>
      <c r="F336" s="82" t="s">
        <v>5277</v>
      </c>
      <c r="G336" s="85"/>
      <c r="H336" s="86"/>
    </row>
    <row r="337" customFormat="false" ht="15" hidden="false" customHeight="false" outlineLevel="0" collapsed="false">
      <c r="A337" s="78"/>
      <c r="B337" s="79" t="e">
        <f aca="false">IF(A337="NEWCOD",IF(ISBLANK(G337),"renseigner le champ 'Nouveau taxon'",G337),VLOOKUP(A337,'Ref Taxo'!A:B,2,0))</f>
        <v>#N/A</v>
      </c>
      <c r="C337" s="80" t="e">
        <f aca="false">IF(A337="NEWCOD",IF(ISBLANK(H337),"NoCod",H337),VLOOKUP(A337,'Ref Taxo'!A:D,4,0))</f>
        <v>#N/A</v>
      </c>
      <c r="D337" s="81"/>
      <c r="E337" s="82"/>
      <c r="F337" s="82" t="s">
        <v>5277</v>
      </c>
      <c r="G337" s="85"/>
      <c r="H337" s="86"/>
    </row>
    <row r="338" customFormat="false" ht="15" hidden="false" customHeight="false" outlineLevel="0" collapsed="false">
      <c r="A338" s="78"/>
      <c r="B338" s="79" t="e">
        <f aca="false">IF(A338="NEWCOD",IF(ISBLANK(G338),"renseigner le champ 'Nouveau taxon'",G338),VLOOKUP(A338,'Ref Taxo'!A:B,2,0))</f>
        <v>#N/A</v>
      </c>
      <c r="C338" s="80" t="e">
        <f aca="false">IF(A338="NEWCOD",IF(ISBLANK(H338),"NoCod",H338),VLOOKUP(A338,'Ref Taxo'!A:D,4,0))</f>
        <v>#N/A</v>
      </c>
      <c r="D338" s="81"/>
      <c r="E338" s="82"/>
      <c r="F338" s="82" t="s">
        <v>5277</v>
      </c>
      <c r="G338" s="85"/>
      <c r="H338" s="86"/>
    </row>
    <row r="339" customFormat="false" ht="15" hidden="false" customHeight="false" outlineLevel="0" collapsed="false">
      <c r="A339" s="78"/>
      <c r="B339" s="79" t="e">
        <f aca="false">IF(A339="NEWCOD",IF(ISBLANK(G339),"renseigner le champ 'Nouveau taxon'",G339),VLOOKUP(A339,'Ref Taxo'!A:B,2,0))</f>
        <v>#N/A</v>
      </c>
      <c r="C339" s="80" t="e">
        <f aca="false">IF(A339="NEWCOD",IF(ISBLANK(H339),"NoCod",H339),VLOOKUP(A339,'Ref Taxo'!A:D,4,0))</f>
        <v>#N/A</v>
      </c>
      <c r="D339" s="81"/>
      <c r="E339" s="82"/>
      <c r="F339" s="82" t="s">
        <v>5277</v>
      </c>
      <c r="G339" s="85"/>
      <c r="H339" s="86"/>
    </row>
    <row r="340" customFormat="false" ht="15" hidden="false" customHeight="false" outlineLevel="0" collapsed="false">
      <c r="A340" s="78"/>
      <c r="B340" s="79" t="e">
        <f aca="false">IF(A340="NEWCOD",IF(ISBLANK(G340),"renseigner le champ 'Nouveau taxon'",G340),VLOOKUP(A340,'Ref Taxo'!A:B,2,0))</f>
        <v>#N/A</v>
      </c>
      <c r="C340" s="80" t="e">
        <f aca="false">IF(A340="NEWCOD",IF(ISBLANK(H340),"NoCod",H340),VLOOKUP(A340,'Ref Taxo'!A:D,4,0))</f>
        <v>#N/A</v>
      </c>
      <c r="D340" s="81"/>
      <c r="E340" s="82"/>
      <c r="F340" s="82" t="s">
        <v>5277</v>
      </c>
      <c r="G340" s="85"/>
      <c r="H340" s="86"/>
    </row>
    <row r="341" customFormat="false" ht="15" hidden="false" customHeight="false" outlineLevel="0" collapsed="false">
      <c r="A341" s="78"/>
      <c r="B341" s="79" t="e">
        <f aca="false">IF(A341="NEWCOD",IF(ISBLANK(G341),"renseigner le champ 'Nouveau taxon'",G341),VLOOKUP(A341,'Ref Taxo'!A:B,2,0))</f>
        <v>#N/A</v>
      </c>
      <c r="C341" s="80" t="e">
        <f aca="false">IF(A341="NEWCOD",IF(ISBLANK(H341),"NoCod",H341),VLOOKUP(A341,'Ref Taxo'!A:D,4,0))</f>
        <v>#N/A</v>
      </c>
      <c r="D341" s="81"/>
      <c r="E341" s="82"/>
      <c r="F341" s="82" t="s">
        <v>5277</v>
      </c>
      <c r="G341" s="85"/>
      <c r="H341" s="86"/>
    </row>
    <row r="342" customFormat="false" ht="15" hidden="false" customHeight="false" outlineLevel="0" collapsed="false">
      <c r="A342" s="78"/>
      <c r="B342" s="79" t="e">
        <f aca="false">IF(A342="NEWCOD",IF(ISBLANK(G342),"renseigner le champ 'Nouveau taxon'",G342),VLOOKUP(A342,'Ref Taxo'!A:B,2,0))</f>
        <v>#N/A</v>
      </c>
      <c r="C342" s="80" t="e">
        <f aca="false">IF(A342="NEWCOD",IF(ISBLANK(H342),"NoCod",H342),VLOOKUP(A342,'Ref Taxo'!A:D,4,0))</f>
        <v>#N/A</v>
      </c>
      <c r="D342" s="81"/>
      <c r="E342" s="82"/>
      <c r="F342" s="82" t="s">
        <v>5277</v>
      </c>
      <c r="G342" s="85"/>
      <c r="H342" s="86"/>
    </row>
    <row r="343" customFormat="false" ht="15" hidden="false" customHeight="false" outlineLevel="0" collapsed="false">
      <c r="A343" s="78"/>
      <c r="B343" s="79" t="e">
        <f aca="false">IF(A343="NEWCOD",IF(ISBLANK(G343),"renseigner le champ 'Nouveau taxon'",G343),VLOOKUP(A343,'Ref Taxo'!A:B,2,0))</f>
        <v>#N/A</v>
      </c>
      <c r="C343" s="80" t="e">
        <f aca="false">IF(A343="NEWCOD",IF(ISBLANK(H343),"NoCod",H343),VLOOKUP(A343,'Ref Taxo'!A:D,4,0))</f>
        <v>#N/A</v>
      </c>
      <c r="D343" s="81"/>
      <c r="E343" s="82"/>
      <c r="F343" s="82" t="s">
        <v>5277</v>
      </c>
      <c r="G343" s="85"/>
      <c r="H343" s="86"/>
    </row>
    <row r="344" customFormat="false" ht="15" hidden="false" customHeight="false" outlineLevel="0" collapsed="false">
      <c r="A344" s="78"/>
      <c r="B344" s="79" t="e">
        <f aca="false">IF(A344="NEWCOD",IF(ISBLANK(G344),"renseigner le champ 'Nouveau taxon'",G344),VLOOKUP(A344,'Ref Taxo'!A:B,2,0))</f>
        <v>#N/A</v>
      </c>
      <c r="C344" s="80" t="e">
        <f aca="false">IF(A344="NEWCOD",IF(ISBLANK(H344),"NoCod",H344),VLOOKUP(A344,'Ref Taxo'!A:D,4,0))</f>
        <v>#N/A</v>
      </c>
      <c r="D344" s="81"/>
      <c r="E344" s="82"/>
      <c r="F344" s="82" t="s">
        <v>5277</v>
      </c>
      <c r="G344" s="85"/>
      <c r="H344" s="86"/>
    </row>
    <row r="345" customFormat="false" ht="15" hidden="false" customHeight="false" outlineLevel="0" collapsed="false">
      <c r="A345" s="78"/>
      <c r="B345" s="79" t="e">
        <f aca="false">IF(A345="NEWCOD",IF(ISBLANK(G345),"renseigner le champ 'Nouveau taxon'",G345),VLOOKUP(A345,'Ref Taxo'!A:B,2,0))</f>
        <v>#N/A</v>
      </c>
      <c r="C345" s="80" t="e">
        <f aca="false">IF(A345="NEWCOD",IF(ISBLANK(H345),"NoCod",H345),VLOOKUP(A345,'Ref Taxo'!A:D,4,0))</f>
        <v>#N/A</v>
      </c>
      <c r="D345" s="81"/>
      <c r="E345" s="82"/>
      <c r="F345" s="82" t="s">
        <v>5277</v>
      </c>
      <c r="G345" s="85"/>
      <c r="H345" s="86"/>
    </row>
    <row r="346" customFormat="false" ht="15" hidden="false" customHeight="false" outlineLevel="0" collapsed="false">
      <c r="A346" s="78"/>
      <c r="B346" s="79" t="e">
        <f aca="false">IF(A346="NEWCOD",IF(ISBLANK(G346),"renseigner le champ 'Nouveau taxon'",G346),VLOOKUP(A346,'Ref Taxo'!A:B,2,0))</f>
        <v>#N/A</v>
      </c>
      <c r="C346" s="80" t="e">
        <f aca="false">IF(A346="NEWCOD",IF(ISBLANK(H346),"NoCod",H346),VLOOKUP(A346,'Ref Taxo'!A:D,4,0))</f>
        <v>#N/A</v>
      </c>
      <c r="D346" s="81"/>
      <c r="E346" s="82"/>
      <c r="F346" s="82" t="s">
        <v>5277</v>
      </c>
      <c r="G346" s="85"/>
      <c r="H346" s="86"/>
    </row>
    <row r="347" customFormat="false" ht="15" hidden="false" customHeight="false" outlineLevel="0" collapsed="false">
      <c r="A347" s="78"/>
      <c r="B347" s="79" t="e">
        <f aca="false">IF(A347="NEWCOD",IF(ISBLANK(G347),"renseigner le champ 'Nouveau taxon'",G347),VLOOKUP(A347,'Ref Taxo'!A:B,2,0))</f>
        <v>#N/A</v>
      </c>
      <c r="C347" s="80" t="e">
        <f aca="false">IF(A347="NEWCOD",IF(ISBLANK(H347),"NoCod",H347),VLOOKUP(A347,'Ref Taxo'!A:D,4,0))</f>
        <v>#N/A</v>
      </c>
      <c r="D347" s="81"/>
      <c r="E347" s="82"/>
      <c r="F347" s="82" t="s">
        <v>5277</v>
      </c>
      <c r="G347" s="85"/>
      <c r="H347" s="86"/>
    </row>
    <row r="348" customFormat="false" ht="15" hidden="false" customHeight="false" outlineLevel="0" collapsed="false">
      <c r="A348" s="78"/>
      <c r="B348" s="79" t="e">
        <f aca="false">IF(A348="NEWCOD",IF(ISBLANK(G348),"renseigner le champ 'Nouveau taxon'",G348),VLOOKUP(A348,'Ref Taxo'!A:B,2,0))</f>
        <v>#N/A</v>
      </c>
      <c r="C348" s="80" t="e">
        <f aca="false">IF(A348="NEWCOD",IF(ISBLANK(H348),"NoCod",H348),VLOOKUP(A348,'Ref Taxo'!A:D,4,0))</f>
        <v>#N/A</v>
      </c>
      <c r="D348" s="81"/>
      <c r="E348" s="82"/>
      <c r="F348" s="82" t="s">
        <v>5277</v>
      </c>
      <c r="G348" s="85"/>
      <c r="H348" s="86"/>
    </row>
    <row r="349" customFormat="false" ht="15" hidden="false" customHeight="false" outlineLevel="0" collapsed="false">
      <c r="A349" s="78"/>
      <c r="B349" s="79" t="e">
        <f aca="false">IF(A349="NEWCOD",IF(ISBLANK(G349),"renseigner le champ 'Nouveau taxon'",G349),VLOOKUP(A349,'Ref Taxo'!A:B,2,0))</f>
        <v>#N/A</v>
      </c>
      <c r="C349" s="80" t="e">
        <f aca="false">IF(A349="NEWCOD",IF(ISBLANK(H349),"NoCod",H349),VLOOKUP(A349,'Ref Taxo'!A:D,4,0))</f>
        <v>#N/A</v>
      </c>
      <c r="D349" s="81"/>
      <c r="E349" s="82"/>
      <c r="F349" s="82" t="s">
        <v>5277</v>
      </c>
      <c r="G349" s="85"/>
      <c r="H349" s="86"/>
    </row>
    <row r="350" customFormat="false" ht="15" hidden="false" customHeight="false" outlineLevel="0" collapsed="false">
      <c r="A350" s="78"/>
      <c r="B350" s="79" t="e">
        <f aca="false">IF(A350="NEWCOD",IF(ISBLANK(G350),"renseigner le champ 'Nouveau taxon'",G350),VLOOKUP(A350,'Ref Taxo'!A:B,2,0))</f>
        <v>#N/A</v>
      </c>
      <c r="C350" s="80" t="e">
        <f aca="false">IF(A350="NEWCOD",IF(ISBLANK(H350),"NoCod",H350),VLOOKUP(A350,'Ref Taxo'!A:D,4,0))</f>
        <v>#N/A</v>
      </c>
      <c r="D350" s="81"/>
      <c r="E350" s="82"/>
      <c r="F350" s="82" t="s">
        <v>5277</v>
      </c>
      <c r="G350" s="85"/>
      <c r="H350" s="86"/>
    </row>
    <row r="351" customFormat="false" ht="15" hidden="false" customHeight="false" outlineLevel="0" collapsed="false">
      <c r="A351" s="78"/>
      <c r="B351" s="79" t="e">
        <f aca="false">IF(A351="NEWCOD",IF(ISBLANK(G351),"renseigner le champ 'Nouveau taxon'",G351),VLOOKUP(A351,'Ref Taxo'!A:B,2,0))</f>
        <v>#N/A</v>
      </c>
      <c r="C351" s="80" t="e">
        <f aca="false">IF(A351="NEWCOD",IF(ISBLANK(H351),"NoCod",H351),VLOOKUP(A351,'Ref Taxo'!A:D,4,0))</f>
        <v>#N/A</v>
      </c>
      <c r="D351" s="81"/>
      <c r="E351" s="82"/>
      <c r="F351" s="82" t="s">
        <v>5277</v>
      </c>
      <c r="G351" s="85"/>
      <c r="H351" s="86"/>
    </row>
    <row r="352" customFormat="false" ht="15" hidden="false" customHeight="false" outlineLevel="0" collapsed="false">
      <c r="A352" s="78"/>
      <c r="B352" s="79" t="e">
        <f aca="false">IF(A352="NEWCOD",IF(ISBLANK(G352),"renseigner le champ 'Nouveau taxon'",G352),VLOOKUP(A352,'Ref Taxo'!A:B,2,0))</f>
        <v>#N/A</v>
      </c>
      <c r="C352" s="80" t="e">
        <f aca="false">IF(A352="NEWCOD",IF(ISBLANK(H352),"NoCod",H352),VLOOKUP(A352,'Ref Taxo'!A:D,4,0))</f>
        <v>#N/A</v>
      </c>
      <c r="D352" s="81"/>
      <c r="E352" s="82"/>
      <c r="F352" s="82" t="s">
        <v>5277</v>
      </c>
      <c r="G352" s="85"/>
      <c r="H352" s="86"/>
    </row>
    <row r="353" customFormat="false" ht="15" hidden="false" customHeight="false" outlineLevel="0" collapsed="false">
      <c r="A353" s="78"/>
      <c r="B353" s="79" t="e">
        <f aca="false">IF(A353="NEWCOD",IF(ISBLANK(G353),"renseigner le champ 'Nouveau taxon'",G353),VLOOKUP(A353,'Ref Taxo'!A:B,2,0))</f>
        <v>#N/A</v>
      </c>
      <c r="C353" s="80" t="e">
        <f aca="false">IF(A353="NEWCOD",IF(ISBLANK(H353),"NoCod",H353),VLOOKUP(A353,'Ref Taxo'!A:D,4,0))</f>
        <v>#N/A</v>
      </c>
      <c r="D353" s="81"/>
      <c r="E353" s="82"/>
      <c r="F353" s="82" t="s">
        <v>5277</v>
      </c>
      <c r="G353" s="85"/>
      <c r="H353" s="86"/>
    </row>
    <row r="354" customFormat="false" ht="15" hidden="false" customHeight="false" outlineLevel="0" collapsed="false">
      <c r="A354" s="78"/>
      <c r="B354" s="79" t="e">
        <f aca="false">IF(A354="NEWCOD",IF(ISBLANK(G354),"renseigner le champ 'Nouveau taxon'",G354),VLOOKUP(A354,'Ref Taxo'!A:B,2,0))</f>
        <v>#N/A</v>
      </c>
      <c r="C354" s="80" t="e">
        <f aca="false">IF(A354="NEWCOD",IF(ISBLANK(H354),"NoCod",H354),VLOOKUP(A354,'Ref Taxo'!A:D,4,0))</f>
        <v>#N/A</v>
      </c>
      <c r="D354" s="81"/>
      <c r="E354" s="82"/>
      <c r="F354" s="82" t="s">
        <v>5277</v>
      </c>
      <c r="G354" s="85"/>
      <c r="H354" s="86"/>
    </row>
    <row r="355" customFormat="false" ht="15" hidden="false" customHeight="false" outlineLevel="0" collapsed="false">
      <c r="A355" s="78"/>
      <c r="B355" s="79" t="e">
        <f aca="false">IF(A355="NEWCOD",IF(ISBLANK(G355),"renseigner le champ 'Nouveau taxon'",G355),VLOOKUP(A355,'Ref Taxo'!A:B,2,0))</f>
        <v>#N/A</v>
      </c>
      <c r="C355" s="80" t="e">
        <f aca="false">IF(A355="NEWCOD",IF(ISBLANK(H355),"NoCod",H355),VLOOKUP(A355,'Ref Taxo'!A:D,4,0))</f>
        <v>#N/A</v>
      </c>
      <c r="D355" s="81"/>
      <c r="E355" s="82"/>
      <c r="F355" s="82" t="s">
        <v>5277</v>
      </c>
      <c r="G355" s="85"/>
      <c r="H355" s="86"/>
    </row>
    <row r="356" customFormat="false" ht="15" hidden="false" customHeight="false" outlineLevel="0" collapsed="false">
      <c r="A356" s="78"/>
      <c r="B356" s="79" t="e">
        <f aca="false">IF(A356="NEWCOD",IF(ISBLANK(G356),"renseigner le champ 'Nouveau taxon'",G356),VLOOKUP(A356,'Ref Taxo'!A:B,2,0))</f>
        <v>#N/A</v>
      </c>
      <c r="C356" s="80" t="e">
        <f aca="false">IF(A356="NEWCOD",IF(ISBLANK(H356),"NoCod",H356),VLOOKUP(A356,'Ref Taxo'!A:D,4,0))</f>
        <v>#N/A</v>
      </c>
      <c r="D356" s="81"/>
      <c r="E356" s="82"/>
      <c r="F356" s="82" t="s">
        <v>5277</v>
      </c>
      <c r="G356" s="85"/>
      <c r="H356" s="86"/>
    </row>
    <row r="357" customFormat="false" ht="15" hidden="false" customHeight="false" outlineLevel="0" collapsed="false">
      <c r="A357" s="78"/>
      <c r="B357" s="79" t="e">
        <f aca="false">IF(A357="NEWCOD",IF(ISBLANK(G357),"renseigner le champ 'Nouveau taxon'",G357),VLOOKUP(A357,'Ref Taxo'!A:B,2,0))</f>
        <v>#N/A</v>
      </c>
      <c r="C357" s="80" t="e">
        <f aca="false">IF(A357="NEWCOD",IF(ISBLANK(H357),"NoCod",H357),VLOOKUP(A357,'Ref Taxo'!A:D,4,0))</f>
        <v>#N/A</v>
      </c>
      <c r="D357" s="81"/>
      <c r="E357" s="82"/>
      <c r="F357" s="82" t="s">
        <v>5277</v>
      </c>
      <c r="G357" s="85"/>
      <c r="H357" s="86"/>
    </row>
    <row r="358" customFormat="false" ht="15" hidden="false" customHeight="false" outlineLevel="0" collapsed="false">
      <c r="A358" s="78"/>
      <c r="B358" s="79" t="e">
        <f aca="false">IF(A358="NEWCOD",IF(ISBLANK(G358),"renseigner le champ 'Nouveau taxon'",G358),VLOOKUP(A358,'Ref Taxo'!A:B,2,0))</f>
        <v>#N/A</v>
      </c>
      <c r="C358" s="80" t="e">
        <f aca="false">IF(A358="NEWCOD",IF(ISBLANK(H358),"NoCod",H358),VLOOKUP(A358,'Ref Taxo'!A:D,4,0))</f>
        <v>#N/A</v>
      </c>
      <c r="D358" s="81"/>
      <c r="E358" s="82"/>
      <c r="F358" s="82" t="s">
        <v>5277</v>
      </c>
      <c r="G358" s="85"/>
      <c r="H358" s="86"/>
    </row>
    <row r="359" customFormat="false" ht="15" hidden="false" customHeight="false" outlineLevel="0" collapsed="false">
      <c r="A359" s="78"/>
      <c r="B359" s="79" t="e">
        <f aca="false">IF(A359="NEWCOD",IF(ISBLANK(G359),"renseigner le champ 'Nouveau taxon'",G359),VLOOKUP(A359,'Ref Taxo'!A:B,2,0))</f>
        <v>#N/A</v>
      </c>
      <c r="C359" s="80" t="e">
        <f aca="false">IF(A359="NEWCOD",IF(ISBLANK(H359),"NoCod",H359),VLOOKUP(A359,'Ref Taxo'!A:D,4,0))</f>
        <v>#N/A</v>
      </c>
      <c r="D359" s="81"/>
      <c r="E359" s="82"/>
      <c r="F359" s="82" t="s">
        <v>5277</v>
      </c>
      <c r="G359" s="85"/>
      <c r="H359" s="86"/>
    </row>
    <row r="360" customFormat="false" ht="15" hidden="false" customHeight="false" outlineLevel="0" collapsed="false">
      <c r="A360" s="78"/>
      <c r="B360" s="79" t="e">
        <f aca="false">IF(A360="NEWCOD",IF(ISBLANK(G360),"renseigner le champ 'Nouveau taxon'",G360),VLOOKUP(A360,'Ref Taxo'!A:B,2,0))</f>
        <v>#N/A</v>
      </c>
      <c r="C360" s="80" t="e">
        <f aca="false">IF(A360="NEWCOD",IF(ISBLANK(H360),"NoCod",H360),VLOOKUP(A360,'Ref Taxo'!A:D,4,0))</f>
        <v>#N/A</v>
      </c>
      <c r="D360" s="81"/>
      <c r="E360" s="82"/>
      <c r="F360" s="82" t="s">
        <v>5277</v>
      </c>
      <c r="G360" s="85"/>
      <c r="H360" s="86"/>
    </row>
    <row r="361" customFormat="false" ht="15" hidden="false" customHeight="false" outlineLevel="0" collapsed="false">
      <c r="A361" s="78"/>
      <c r="B361" s="79" t="e">
        <f aca="false">IF(A361="NEWCOD",IF(ISBLANK(G361),"renseigner le champ 'Nouveau taxon'",G361),VLOOKUP(A361,'Ref Taxo'!A:B,2,0))</f>
        <v>#N/A</v>
      </c>
      <c r="C361" s="80" t="e">
        <f aca="false">IF(A361="NEWCOD",IF(ISBLANK(H361),"NoCod",H361),VLOOKUP(A361,'Ref Taxo'!A:D,4,0))</f>
        <v>#N/A</v>
      </c>
      <c r="D361" s="81"/>
      <c r="E361" s="82"/>
      <c r="F361" s="82" t="s">
        <v>5277</v>
      </c>
      <c r="G361" s="85"/>
      <c r="H361" s="86"/>
    </row>
    <row r="362" customFormat="false" ht="15" hidden="false" customHeight="false" outlineLevel="0" collapsed="false">
      <c r="A362" s="78"/>
      <c r="B362" s="79" t="e">
        <f aca="false">IF(A362="NEWCOD",IF(ISBLANK(G362),"renseigner le champ 'Nouveau taxon'",G362),VLOOKUP(A362,'Ref Taxo'!A:B,2,0))</f>
        <v>#N/A</v>
      </c>
      <c r="C362" s="80" t="e">
        <f aca="false">IF(A362="NEWCOD",IF(ISBLANK(H362),"NoCod",H362),VLOOKUP(A362,'Ref Taxo'!A:D,4,0))</f>
        <v>#N/A</v>
      </c>
      <c r="D362" s="81"/>
      <c r="E362" s="82"/>
      <c r="F362" s="82" t="s">
        <v>5277</v>
      </c>
      <c r="G362" s="85"/>
      <c r="H362" s="86"/>
    </row>
    <row r="363" customFormat="false" ht="15" hidden="false" customHeight="false" outlineLevel="0" collapsed="false">
      <c r="A363" s="78"/>
      <c r="B363" s="79" t="e">
        <f aca="false">IF(A363="NEWCOD",IF(ISBLANK(G363),"renseigner le champ 'Nouveau taxon'",G363),VLOOKUP(A363,'Ref Taxo'!A:B,2,0))</f>
        <v>#N/A</v>
      </c>
      <c r="C363" s="80" t="e">
        <f aca="false">IF(A363="NEWCOD",IF(ISBLANK(H363),"NoCod",H363),VLOOKUP(A363,'Ref Taxo'!A:D,4,0))</f>
        <v>#N/A</v>
      </c>
      <c r="D363" s="81"/>
      <c r="E363" s="82"/>
      <c r="F363" s="82" t="s">
        <v>5277</v>
      </c>
      <c r="G363" s="85"/>
      <c r="H363" s="86"/>
    </row>
    <row r="364" customFormat="false" ht="15" hidden="false" customHeight="false" outlineLevel="0" collapsed="false">
      <c r="A364" s="78"/>
      <c r="B364" s="79" t="e">
        <f aca="false">IF(A364="NEWCOD",IF(ISBLANK(G364),"renseigner le champ 'Nouveau taxon'",G364),VLOOKUP(A364,'Ref Taxo'!A:B,2,0))</f>
        <v>#N/A</v>
      </c>
      <c r="C364" s="80" t="e">
        <f aca="false">IF(A364="NEWCOD",IF(ISBLANK(H364),"NoCod",H364),VLOOKUP(A364,'Ref Taxo'!A:D,4,0))</f>
        <v>#N/A</v>
      </c>
      <c r="D364" s="81"/>
      <c r="E364" s="82"/>
      <c r="F364" s="82" t="s">
        <v>5277</v>
      </c>
      <c r="G364" s="85"/>
      <c r="H364" s="86"/>
    </row>
    <row r="365" customFormat="false" ht="15" hidden="false" customHeight="false" outlineLevel="0" collapsed="false">
      <c r="A365" s="78"/>
      <c r="B365" s="79" t="e">
        <f aca="false">IF(A365="NEWCOD",IF(ISBLANK(G365),"renseigner le champ 'Nouveau taxon'",G365),VLOOKUP(A365,'Ref Taxo'!A:B,2,0))</f>
        <v>#N/A</v>
      </c>
      <c r="C365" s="80" t="e">
        <f aca="false">IF(A365="NEWCOD",IF(ISBLANK(H365),"NoCod",H365),VLOOKUP(A365,'Ref Taxo'!A:D,4,0))</f>
        <v>#N/A</v>
      </c>
      <c r="D365" s="81"/>
      <c r="E365" s="82"/>
      <c r="F365" s="82" t="s">
        <v>5277</v>
      </c>
      <c r="G365" s="85"/>
      <c r="H365" s="86"/>
    </row>
    <row r="366" customFormat="false" ht="15" hidden="false" customHeight="false" outlineLevel="0" collapsed="false">
      <c r="A366" s="78"/>
      <c r="B366" s="79" t="e">
        <f aca="false">IF(A366="NEWCOD",IF(ISBLANK(G366),"renseigner le champ 'Nouveau taxon'",G366),VLOOKUP(A366,'Ref Taxo'!A:B,2,0))</f>
        <v>#N/A</v>
      </c>
      <c r="C366" s="80" t="e">
        <f aca="false">IF(A366="NEWCOD",IF(ISBLANK(H366),"NoCod",H366),VLOOKUP(A366,'Ref Taxo'!A:D,4,0))</f>
        <v>#N/A</v>
      </c>
      <c r="D366" s="81"/>
      <c r="E366" s="82"/>
      <c r="F366" s="82" t="s">
        <v>5277</v>
      </c>
      <c r="G366" s="85"/>
      <c r="H366" s="86"/>
    </row>
    <row r="367" customFormat="false" ht="15" hidden="false" customHeight="false" outlineLevel="0" collapsed="false">
      <c r="A367" s="78"/>
      <c r="B367" s="79" t="e">
        <f aca="false">IF(A367="NEWCOD",IF(ISBLANK(G367),"renseigner le champ 'Nouveau taxon'",G367),VLOOKUP(A367,'Ref Taxo'!A:B,2,0))</f>
        <v>#N/A</v>
      </c>
      <c r="C367" s="80" t="e">
        <f aca="false">IF(A367="NEWCOD",IF(ISBLANK(H367),"NoCod",H367),VLOOKUP(A367,'Ref Taxo'!A:D,4,0))</f>
        <v>#N/A</v>
      </c>
      <c r="D367" s="81"/>
      <c r="E367" s="82"/>
      <c r="F367" s="82" t="s">
        <v>5277</v>
      </c>
      <c r="G367" s="85"/>
      <c r="H367" s="86"/>
    </row>
    <row r="368" customFormat="false" ht="15" hidden="false" customHeight="false" outlineLevel="0" collapsed="false">
      <c r="A368" s="78"/>
      <c r="B368" s="79" t="e">
        <f aca="false">IF(A368="NEWCOD",IF(ISBLANK(G368),"renseigner le champ 'Nouveau taxon'",G368),VLOOKUP(A368,'Ref Taxo'!A:B,2,0))</f>
        <v>#N/A</v>
      </c>
      <c r="C368" s="80" t="e">
        <f aca="false">IF(A368="NEWCOD",IF(ISBLANK(H368),"NoCod",H368),VLOOKUP(A368,'Ref Taxo'!A:D,4,0))</f>
        <v>#N/A</v>
      </c>
      <c r="D368" s="81"/>
      <c r="E368" s="82"/>
      <c r="F368" s="82" t="s">
        <v>5277</v>
      </c>
      <c r="G368" s="85"/>
      <c r="H368" s="86"/>
    </row>
    <row r="369" customFormat="false" ht="15" hidden="false" customHeight="false" outlineLevel="0" collapsed="false">
      <c r="A369" s="78"/>
      <c r="B369" s="79" t="e">
        <f aca="false">IF(A369="NEWCOD",IF(ISBLANK(G369),"renseigner le champ 'Nouveau taxon'",G369),VLOOKUP(A369,'Ref Taxo'!A:B,2,0))</f>
        <v>#N/A</v>
      </c>
      <c r="C369" s="80" t="e">
        <f aca="false">IF(A369="NEWCOD",IF(ISBLANK(H369),"NoCod",H369),VLOOKUP(A369,'Ref Taxo'!A:D,4,0))</f>
        <v>#N/A</v>
      </c>
      <c r="D369" s="81"/>
      <c r="E369" s="82"/>
      <c r="F369" s="82" t="s">
        <v>5277</v>
      </c>
      <c r="G369" s="85"/>
      <c r="H369" s="86"/>
    </row>
    <row r="370" customFormat="false" ht="15" hidden="false" customHeight="false" outlineLevel="0" collapsed="false">
      <c r="A370" s="78"/>
      <c r="B370" s="79" t="e">
        <f aca="false">IF(A370="NEWCOD",IF(ISBLANK(G370),"renseigner le champ 'Nouveau taxon'",G370),VLOOKUP(A370,'Ref Taxo'!A:B,2,0))</f>
        <v>#N/A</v>
      </c>
      <c r="C370" s="80" t="e">
        <f aca="false">IF(A370="NEWCOD",IF(ISBLANK(H370),"NoCod",H370),VLOOKUP(A370,'Ref Taxo'!A:D,4,0))</f>
        <v>#N/A</v>
      </c>
      <c r="D370" s="81"/>
      <c r="E370" s="82"/>
      <c r="F370" s="82" t="s">
        <v>5277</v>
      </c>
      <c r="G370" s="85"/>
      <c r="H370" s="86"/>
    </row>
    <row r="371" customFormat="false" ht="15" hidden="false" customHeight="false" outlineLevel="0" collapsed="false">
      <c r="A371" s="78"/>
      <c r="B371" s="79" t="e">
        <f aca="false">IF(A371="NEWCOD",IF(ISBLANK(G371),"renseigner le champ 'Nouveau taxon'",G371),VLOOKUP(A371,'Ref Taxo'!A:B,2,0))</f>
        <v>#N/A</v>
      </c>
      <c r="C371" s="80" t="e">
        <f aca="false">IF(A371="NEWCOD",IF(ISBLANK(H371),"NoCod",H371),VLOOKUP(A371,'Ref Taxo'!A:D,4,0))</f>
        <v>#N/A</v>
      </c>
      <c r="D371" s="81"/>
      <c r="E371" s="82"/>
      <c r="F371" s="82" t="s">
        <v>5277</v>
      </c>
      <c r="G371" s="85"/>
      <c r="H371" s="86"/>
    </row>
    <row r="372" customFormat="false" ht="15" hidden="false" customHeight="false" outlineLevel="0" collapsed="false">
      <c r="A372" s="78"/>
      <c r="B372" s="79" t="e">
        <f aca="false">IF(A372="NEWCOD",IF(ISBLANK(G372),"renseigner le champ 'Nouveau taxon'",G372),VLOOKUP(A372,'Ref Taxo'!A:B,2,0))</f>
        <v>#N/A</v>
      </c>
      <c r="C372" s="80" t="e">
        <f aca="false">IF(A372="NEWCOD",IF(ISBLANK(H372),"NoCod",H372),VLOOKUP(A372,'Ref Taxo'!A:D,4,0))</f>
        <v>#N/A</v>
      </c>
      <c r="D372" s="81"/>
      <c r="E372" s="82"/>
      <c r="F372" s="82" t="s">
        <v>5277</v>
      </c>
      <c r="G372" s="85"/>
      <c r="H372" s="86"/>
    </row>
    <row r="373" customFormat="false" ht="15" hidden="false" customHeight="false" outlineLevel="0" collapsed="false">
      <c r="A373" s="78"/>
      <c r="B373" s="79" t="e">
        <f aca="false">IF(A373="NEWCOD",IF(ISBLANK(G373),"renseigner le champ 'Nouveau taxon'",G373),VLOOKUP(A373,'Ref Taxo'!A:B,2,0))</f>
        <v>#N/A</v>
      </c>
      <c r="C373" s="80" t="e">
        <f aca="false">IF(A373="NEWCOD",IF(ISBLANK(H373),"NoCod",H373),VLOOKUP(A373,'Ref Taxo'!A:D,4,0))</f>
        <v>#N/A</v>
      </c>
      <c r="D373" s="81"/>
      <c r="E373" s="82"/>
      <c r="F373" s="82" t="s">
        <v>5277</v>
      </c>
      <c r="G373" s="85"/>
      <c r="H373" s="86"/>
    </row>
    <row r="374" customFormat="false" ht="15" hidden="false" customHeight="false" outlineLevel="0" collapsed="false">
      <c r="A374" s="78"/>
      <c r="B374" s="79" t="e">
        <f aca="false">IF(A374="NEWCOD",IF(ISBLANK(G374),"renseigner le champ 'Nouveau taxon'",G374),VLOOKUP(A374,'Ref Taxo'!A:B,2,0))</f>
        <v>#N/A</v>
      </c>
      <c r="C374" s="80" t="e">
        <f aca="false">IF(A374="NEWCOD",IF(ISBLANK(H374),"NoCod",H374),VLOOKUP(A374,'Ref Taxo'!A:D,4,0))</f>
        <v>#N/A</v>
      </c>
      <c r="D374" s="81"/>
      <c r="E374" s="82"/>
      <c r="F374" s="82" t="s">
        <v>5277</v>
      </c>
      <c r="G374" s="85"/>
      <c r="H374" s="86"/>
    </row>
    <row r="375" customFormat="false" ht="15" hidden="false" customHeight="false" outlineLevel="0" collapsed="false">
      <c r="A375" s="78"/>
      <c r="B375" s="79" t="e">
        <f aca="false">IF(A375="NEWCOD",IF(ISBLANK(G375),"renseigner le champ 'Nouveau taxon'",G375),VLOOKUP(A375,'Ref Taxo'!A:B,2,0))</f>
        <v>#N/A</v>
      </c>
      <c r="C375" s="80" t="e">
        <f aca="false">IF(A375="NEWCOD",IF(ISBLANK(H375),"NoCod",H375),VLOOKUP(A375,'Ref Taxo'!A:D,4,0))</f>
        <v>#N/A</v>
      </c>
      <c r="D375" s="81"/>
      <c r="E375" s="82"/>
      <c r="F375" s="82" t="s">
        <v>5277</v>
      </c>
      <c r="G375" s="85"/>
      <c r="H375" s="86"/>
    </row>
    <row r="376" customFormat="false" ht="15" hidden="false" customHeight="false" outlineLevel="0" collapsed="false">
      <c r="A376" s="78"/>
      <c r="B376" s="79" t="e">
        <f aca="false">IF(A376="NEWCOD",IF(ISBLANK(G376),"renseigner le champ 'Nouveau taxon'",G376),VLOOKUP(A376,'Ref Taxo'!A:B,2,0))</f>
        <v>#N/A</v>
      </c>
      <c r="C376" s="80" t="e">
        <f aca="false">IF(A376="NEWCOD",IF(ISBLANK(H376),"NoCod",H376),VLOOKUP(A376,'Ref Taxo'!A:D,4,0))</f>
        <v>#N/A</v>
      </c>
      <c r="D376" s="81"/>
      <c r="E376" s="82"/>
      <c r="F376" s="82" t="s">
        <v>5277</v>
      </c>
      <c r="G376" s="85"/>
      <c r="H376" s="86"/>
    </row>
    <row r="377" customFormat="false" ht="15" hidden="false" customHeight="false" outlineLevel="0" collapsed="false">
      <c r="A377" s="78"/>
      <c r="B377" s="79" t="e">
        <f aca="false">IF(A377="NEWCOD",IF(ISBLANK(G377),"renseigner le champ 'Nouveau taxon'",G377),VLOOKUP(A377,'Ref Taxo'!A:B,2,0))</f>
        <v>#N/A</v>
      </c>
      <c r="C377" s="80" t="e">
        <f aca="false">IF(A377="NEWCOD",IF(ISBLANK(H377),"NoCod",H377),VLOOKUP(A377,'Ref Taxo'!A:D,4,0))</f>
        <v>#N/A</v>
      </c>
      <c r="D377" s="81"/>
      <c r="E377" s="82"/>
      <c r="F377" s="82" t="s">
        <v>5277</v>
      </c>
      <c r="G377" s="85"/>
      <c r="H377" s="86"/>
    </row>
    <row r="378" customFormat="false" ht="15" hidden="false" customHeight="false" outlineLevel="0" collapsed="false">
      <c r="A378" s="78"/>
      <c r="B378" s="79" t="e">
        <f aca="false">IF(A378="NEWCOD",IF(ISBLANK(G378),"renseigner le champ 'Nouveau taxon'",G378),VLOOKUP(A378,'Ref Taxo'!A:B,2,0))</f>
        <v>#N/A</v>
      </c>
      <c r="C378" s="80" t="e">
        <f aca="false">IF(A378="NEWCOD",IF(ISBLANK(H378),"NoCod",H378),VLOOKUP(A378,'Ref Taxo'!A:D,4,0))</f>
        <v>#N/A</v>
      </c>
      <c r="D378" s="81"/>
      <c r="E378" s="82"/>
      <c r="F378" s="82" t="s">
        <v>5277</v>
      </c>
      <c r="G378" s="85"/>
      <c r="H378" s="86"/>
    </row>
    <row r="379" customFormat="false" ht="15" hidden="false" customHeight="false" outlineLevel="0" collapsed="false">
      <c r="A379" s="78"/>
      <c r="B379" s="79" t="e">
        <f aca="false">IF(A379="NEWCOD",IF(ISBLANK(G379),"renseigner le champ 'Nouveau taxon'",G379),VLOOKUP(A379,'Ref Taxo'!A:B,2,0))</f>
        <v>#N/A</v>
      </c>
      <c r="C379" s="80" t="e">
        <f aca="false">IF(A379="NEWCOD",IF(ISBLANK(H379),"NoCod",H379),VLOOKUP(A379,'Ref Taxo'!A:D,4,0))</f>
        <v>#N/A</v>
      </c>
      <c r="D379" s="81"/>
      <c r="E379" s="82"/>
      <c r="F379" s="82" t="s">
        <v>5277</v>
      </c>
      <c r="G379" s="85"/>
      <c r="H379" s="86"/>
    </row>
    <row r="380" customFormat="false" ht="15" hidden="false" customHeight="false" outlineLevel="0" collapsed="false">
      <c r="A380" s="78"/>
      <c r="B380" s="79" t="e">
        <f aca="false">IF(A380="NEWCOD",IF(ISBLANK(G380),"renseigner le champ 'Nouveau taxon'",G380),VLOOKUP(A380,'Ref Taxo'!A:B,2,0))</f>
        <v>#N/A</v>
      </c>
      <c r="C380" s="80" t="e">
        <f aca="false">IF(A380="NEWCOD",IF(ISBLANK(H380),"NoCod",H380),VLOOKUP(A380,'Ref Taxo'!A:D,4,0))</f>
        <v>#N/A</v>
      </c>
      <c r="D380" s="81"/>
      <c r="E380" s="82"/>
      <c r="F380" s="82" t="s">
        <v>5277</v>
      </c>
      <c r="G380" s="85"/>
      <c r="H380" s="86"/>
    </row>
    <row r="381" customFormat="false" ht="15" hidden="false" customHeight="false" outlineLevel="0" collapsed="false">
      <c r="A381" s="78"/>
      <c r="B381" s="79" t="e">
        <f aca="false">IF(A381="NEWCOD",IF(ISBLANK(G381),"renseigner le champ 'Nouveau taxon'",G381),VLOOKUP(A381,'Ref Taxo'!A:B,2,0))</f>
        <v>#N/A</v>
      </c>
      <c r="C381" s="80" t="e">
        <f aca="false">IF(A381="NEWCOD",IF(ISBLANK(H381),"NoCod",H381),VLOOKUP(A381,'Ref Taxo'!A:D,4,0))</f>
        <v>#N/A</v>
      </c>
      <c r="D381" s="81"/>
      <c r="E381" s="82"/>
      <c r="F381" s="82" t="s">
        <v>5277</v>
      </c>
      <c r="G381" s="85"/>
      <c r="H381" s="86"/>
    </row>
    <row r="382" customFormat="false" ht="15" hidden="false" customHeight="false" outlineLevel="0" collapsed="false">
      <c r="A382" s="78"/>
      <c r="B382" s="79" t="e">
        <f aca="false">IF(A382="NEWCOD",IF(ISBLANK(G382),"renseigner le champ 'Nouveau taxon'",G382),VLOOKUP(A382,'Ref Taxo'!A:B,2,0))</f>
        <v>#N/A</v>
      </c>
      <c r="C382" s="80" t="e">
        <f aca="false">IF(A382="NEWCOD",IF(ISBLANK(H382),"NoCod",H382),VLOOKUP(A382,'Ref Taxo'!A:D,4,0))</f>
        <v>#N/A</v>
      </c>
      <c r="D382" s="81"/>
      <c r="E382" s="82"/>
      <c r="F382" s="82" t="s">
        <v>5277</v>
      </c>
      <c r="G382" s="85"/>
      <c r="H382" s="86"/>
    </row>
    <row r="383" customFormat="false" ht="15" hidden="false" customHeight="false" outlineLevel="0" collapsed="false">
      <c r="A383" s="78"/>
      <c r="B383" s="79" t="e">
        <f aca="false">IF(A383="NEWCOD",IF(ISBLANK(G383),"renseigner le champ 'Nouveau taxon'",G383),VLOOKUP(A383,'Ref Taxo'!A:B,2,0))</f>
        <v>#N/A</v>
      </c>
      <c r="C383" s="80" t="e">
        <f aca="false">IF(A383="NEWCOD",IF(ISBLANK(H383),"NoCod",H383),VLOOKUP(A383,'Ref Taxo'!A:D,4,0))</f>
        <v>#N/A</v>
      </c>
      <c r="D383" s="81"/>
      <c r="E383" s="82"/>
      <c r="F383" s="82" t="s">
        <v>5277</v>
      </c>
      <c r="G383" s="85"/>
      <c r="H383" s="86"/>
    </row>
    <row r="384" customFormat="false" ht="15" hidden="false" customHeight="false" outlineLevel="0" collapsed="false">
      <c r="A384" s="78"/>
      <c r="B384" s="79" t="e">
        <f aca="false">IF(A384="NEWCOD",IF(ISBLANK(G384),"renseigner le champ 'Nouveau taxon'",G384),VLOOKUP(A384,'Ref Taxo'!A:B,2,0))</f>
        <v>#N/A</v>
      </c>
      <c r="C384" s="80" t="e">
        <f aca="false">IF(A384="NEWCOD",IF(ISBLANK(H384),"NoCod",H384),VLOOKUP(A384,'Ref Taxo'!A:D,4,0))</f>
        <v>#N/A</v>
      </c>
      <c r="D384" s="81"/>
      <c r="E384" s="82"/>
      <c r="F384" s="82" t="s">
        <v>5277</v>
      </c>
      <c r="G384" s="85"/>
      <c r="H384" s="86"/>
    </row>
    <row r="385" customFormat="false" ht="15" hidden="false" customHeight="false" outlineLevel="0" collapsed="false">
      <c r="A385" s="78"/>
      <c r="B385" s="79" t="e">
        <f aca="false">IF(A385="NEWCOD",IF(ISBLANK(G385),"renseigner le champ 'Nouveau taxon'",G385),VLOOKUP(A385,'Ref Taxo'!A:B,2,0))</f>
        <v>#N/A</v>
      </c>
      <c r="C385" s="80" t="e">
        <f aca="false">IF(A385="NEWCOD",IF(ISBLANK(H385),"NoCod",H385),VLOOKUP(A385,'Ref Taxo'!A:D,4,0))</f>
        <v>#N/A</v>
      </c>
      <c r="D385" s="81"/>
      <c r="E385" s="82"/>
      <c r="F385" s="82" t="s">
        <v>5277</v>
      </c>
      <c r="G385" s="85"/>
      <c r="H385" s="86"/>
    </row>
    <row r="386" customFormat="false" ht="15" hidden="false" customHeight="false" outlineLevel="0" collapsed="false">
      <c r="A386" s="78"/>
      <c r="B386" s="79" t="e">
        <f aca="false">IF(A386="NEWCOD",IF(ISBLANK(G386),"renseigner le champ 'Nouveau taxon'",G386),VLOOKUP(A386,'Ref Taxo'!A:B,2,0))</f>
        <v>#N/A</v>
      </c>
      <c r="C386" s="80" t="e">
        <f aca="false">IF(A386="NEWCOD",IF(ISBLANK(H386),"NoCod",H386),VLOOKUP(A386,'Ref Taxo'!A:D,4,0))</f>
        <v>#N/A</v>
      </c>
      <c r="D386" s="81"/>
      <c r="E386" s="82"/>
      <c r="F386" s="82" t="s">
        <v>5277</v>
      </c>
      <c r="G386" s="85"/>
      <c r="H386" s="86"/>
    </row>
    <row r="387" customFormat="false" ht="15" hidden="false" customHeight="false" outlineLevel="0" collapsed="false">
      <c r="A387" s="78"/>
      <c r="B387" s="79" t="e">
        <f aca="false">IF(A387="NEWCOD",IF(ISBLANK(G387),"renseigner le champ 'Nouveau taxon'",G387),VLOOKUP(A387,'Ref Taxo'!A:B,2,0))</f>
        <v>#N/A</v>
      </c>
      <c r="C387" s="80" t="e">
        <f aca="false">IF(A387="NEWCOD",IF(ISBLANK(H387),"NoCod",H387),VLOOKUP(A387,'Ref Taxo'!A:D,4,0))</f>
        <v>#N/A</v>
      </c>
      <c r="D387" s="81"/>
      <c r="E387" s="82"/>
      <c r="F387" s="82" t="s">
        <v>5277</v>
      </c>
      <c r="G387" s="85"/>
      <c r="H387" s="86"/>
    </row>
    <row r="388" customFormat="false" ht="15" hidden="false" customHeight="false" outlineLevel="0" collapsed="false">
      <c r="A388" s="78"/>
      <c r="B388" s="79" t="e">
        <f aca="false">IF(A388="NEWCOD",IF(ISBLANK(G388),"renseigner le champ 'Nouveau taxon'",G388),VLOOKUP(A388,'Ref Taxo'!A:B,2,0))</f>
        <v>#N/A</v>
      </c>
      <c r="C388" s="80" t="e">
        <f aca="false">IF(A388="NEWCOD",IF(ISBLANK(H388),"NoCod",H388),VLOOKUP(A388,'Ref Taxo'!A:D,4,0))</f>
        <v>#N/A</v>
      </c>
      <c r="D388" s="81"/>
      <c r="E388" s="82"/>
      <c r="F388" s="82" t="s">
        <v>5277</v>
      </c>
      <c r="G388" s="85"/>
      <c r="H388" s="86"/>
    </row>
    <row r="389" customFormat="false" ht="15" hidden="false" customHeight="false" outlineLevel="0" collapsed="false">
      <c r="A389" s="78"/>
      <c r="B389" s="79" t="e">
        <f aca="false">IF(A389="NEWCOD",IF(ISBLANK(G389),"renseigner le champ 'Nouveau taxon'",G389),VLOOKUP(A389,'Ref Taxo'!A:B,2,0))</f>
        <v>#N/A</v>
      </c>
      <c r="C389" s="80" t="e">
        <f aca="false">IF(A389="NEWCOD",IF(ISBLANK(H389),"NoCod",H389),VLOOKUP(A389,'Ref Taxo'!A:D,4,0))</f>
        <v>#N/A</v>
      </c>
      <c r="D389" s="81"/>
      <c r="E389" s="82"/>
      <c r="F389" s="82" t="s">
        <v>5277</v>
      </c>
      <c r="G389" s="85"/>
      <c r="H389" s="86"/>
    </row>
    <row r="390" customFormat="false" ht="15" hidden="false" customHeight="false" outlineLevel="0" collapsed="false">
      <c r="A390" s="78"/>
      <c r="B390" s="79" t="e">
        <f aca="false">IF(A390="NEWCOD",IF(ISBLANK(G390),"renseigner le champ 'Nouveau taxon'",G390),VLOOKUP(A390,'Ref Taxo'!A:B,2,0))</f>
        <v>#N/A</v>
      </c>
      <c r="C390" s="80" t="e">
        <f aca="false">IF(A390="NEWCOD",IF(ISBLANK(H390),"NoCod",H390),VLOOKUP(A390,'Ref Taxo'!A:D,4,0))</f>
        <v>#N/A</v>
      </c>
      <c r="D390" s="81"/>
      <c r="E390" s="82"/>
      <c r="F390" s="82" t="s">
        <v>5277</v>
      </c>
      <c r="G390" s="85"/>
      <c r="H390" s="86"/>
    </row>
    <row r="391" customFormat="false" ht="15" hidden="false" customHeight="false" outlineLevel="0" collapsed="false">
      <c r="A391" s="78"/>
      <c r="B391" s="79" t="e">
        <f aca="false">IF(A391="NEWCOD",IF(ISBLANK(G391),"renseigner le champ 'Nouveau taxon'",G391),VLOOKUP(A391,'Ref Taxo'!A:B,2,0))</f>
        <v>#N/A</v>
      </c>
      <c r="C391" s="80" t="e">
        <f aca="false">IF(A391="NEWCOD",IF(ISBLANK(H391),"NoCod",H391),VLOOKUP(A391,'Ref Taxo'!A:D,4,0))</f>
        <v>#N/A</v>
      </c>
      <c r="D391" s="81"/>
      <c r="E391" s="82"/>
      <c r="F391" s="82" t="s">
        <v>5277</v>
      </c>
      <c r="G391" s="85"/>
      <c r="H391" s="86"/>
    </row>
    <row r="392" customFormat="false" ht="15" hidden="false" customHeight="false" outlineLevel="0" collapsed="false">
      <c r="A392" s="78"/>
      <c r="B392" s="79" t="e">
        <f aca="false">IF(A392="NEWCOD",IF(ISBLANK(G392),"renseigner le champ 'Nouveau taxon'",G392),VLOOKUP(A392,'Ref Taxo'!A:B,2,0))</f>
        <v>#N/A</v>
      </c>
      <c r="C392" s="80" t="e">
        <f aca="false">IF(A392="NEWCOD",IF(ISBLANK(H392),"NoCod",H392),VLOOKUP(A392,'Ref Taxo'!A:D,4,0))</f>
        <v>#N/A</v>
      </c>
      <c r="D392" s="81"/>
      <c r="E392" s="82"/>
      <c r="F392" s="82" t="s">
        <v>5277</v>
      </c>
      <c r="G392" s="85"/>
      <c r="H392" s="86"/>
    </row>
    <row r="393" customFormat="false" ht="15" hidden="false" customHeight="false" outlineLevel="0" collapsed="false">
      <c r="A393" s="78"/>
      <c r="B393" s="79" t="e">
        <f aca="false">IF(A393="NEWCOD",IF(ISBLANK(G393),"renseigner le champ 'Nouveau taxon'",G393),VLOOKUP(A393,'Ref Taxo'!A:B,2,0))</f>
        <v>#N/A</v>
      </c>
      <c r="C393" s="80" t="e">
        <f aca="false">IF(A393="NEWCOD",IF(ISBLANK(H393),"NoCod",H393),VLOOKUP(A393,'Ref Taxo'!A:D,4,0))</f>
        <v>#N/A</v>
      </c>
      <c r="D393" s="81"/>
      <c r="E393" s="82"/>
      <c r="F393" s="82" t="s">
        <v>5277</v>
      </c>
      <c r="G393" s="85"/>
      <c r="H393" s="86"/>
    </row>
    <row r="394" customFormat="false" ht="15" hidden="false" customHeight="false" outlineLevel="0" collapsed="false">
      <c r="A394" s="78"/>
      <c r="B394" s="79" t="e">
        <f aca="false">IF(A394="NEWCOD",IF(ISBLANK(G394),"renseigner le champ 'Nouveau taxon'",G394),VLOOKUP(A394,'Ref Taxo'!A:B,2,0))</f>
        <v>#N/A</v>
      </c>
      <c r="C394" s="80" t="e">
        <f aca="false">IF(A394="NEWCOD",IF(ISBLANK(H394),"NoCod",H394),VLOOKUP(A394,'Ref Taxo'!A:D,4,0))</f>
        <v>#N/A</v>
      </c>
      <c r="D394" s="81"/>
      <c r="E394" s="82"/>
      <c r="F394" s="82" t="s">
        <v>5277</v>
      </c>
      <c r="G394" s="85"/>
      <c r="H394" s="86"/>
    </row>
    <row r="395" customFormat="false" ht="15" hidden="false" customHeight="false" outlineLevel="0" collapsed="false">
      <c r="A395" s="78"/>
      <c r="B395" s="79" t="e">
        <f aca="false">IF(A395="NEWCOD",IF(ISBLANK(G395),"renseigner le champ 'Nouveau taxon'",G395),VLOOKUP(A395,'Ref Taxo'!A:B,2,0))</f>
        <v>#N/A</v>
      </c>
      <c r="C395" s="80" t="e">
        <f aca="false">IF(A395="NEWCOD",IF(ISBLANK(H395),"NoCod",H395),VLOOKUP(A395,'Ref Taxo'!A:D,4,0))</f>
        <v>#N/A</v>
      </c>
      <c r="D395" s="81"/>
      <c r="E395" s="82"/>
      <c r="F395" s="82" t="s">
        <v>5277</v>
      </c>
      <c r="G395" s="85"/>
      <c r="H395" s="86"/>
    </row>
    <row r="396" customFormat="false" ht="15" hidden="false" customHeight="false" outlineLevel="0" collapsed="false">
      <c r="A396" s="78"/>
      <c r="B396" s="79" t="e">
        <f aca="false">IF(A396="NEWCOD",IF(ISBLANK(G396),"renseigner le champ 'Nouveau taxon'",G396),VLOOKUP(A396,'Ref Taxo'!A:B,2,0))</f>
        <v>#N/A</v>
      </c>
      <c r="C396" s="80" t="e">
        <f aca="false">IF(A396="NEWCOD",IF(ISBLANK(H396),"NoCod",H396),VLOOKUP(A396,'Ref Taxo'!A:D,4,0))</f>
        <v>#N/A</v>
      </c>
      <c r="D396" s="81"/>
      <c r="E396" s="82"/>
      <c r="F396" s="82" t="s">
        <v>5277</v>
      </c>
      <c r="G396" s="85"/>
      <c r="H396" s="86"/>
    </row>
    <row r="397" customFormat="false" ht="15" hidden="false" customHeight="false" outlineLevel="0" collapsed="false">
      <c r="A397" s="78"/>
      <c r="B397" s="79" t="e">
        <f aca="false">IF(A397="NEWCOD",IF(ISBLANK(G397),"renseigner le champ 'Nouveau taxon'",G397),VLOOKUP(A397,'Ref Taxo'!A:B,2,0))</f>
        <v>#N/A</v>
      </c>
      <c r="C397" s="80" t="e">
        <f aca="false">IF(A397="NEWCOD",IF(ISBLANK(H397),"NoCod",H397),VLOOKUP(A397,'Ref Taxo'!A:D,4,0))</f>
        <v>#N/A</v>
      </c>
      <c r="D397" s="81"/>
      <c r="E397" s="82"/>
      <c r="F397" s="82" t="s">
        <v>5277</v>
      </c>
      <c r="G397" s="85"/>
      <c r="H397" s="86"/>
    </row>
    <row r="398" customFormat="false" ht="15" hidden="false" customHeight="false" outlineLevel="0" collapsed="false">
      <c r="A398" s="78"/>
      <c r="B398" s="79" t="e">
        <f aca="false">IF(A398="NEWCOD",IF(ISBLANK(G398),"renseigner le champ 'Nouveau taxon'",G398),VLOOKUP(A398,'Ref Taxo'!A:B,2,0))</f>
        <v>#N/A</v>
      </c>
      <c r="C398" s="80" t="e">
        <f aca="false">IF(A398="NEWCOD",IF(ISBLANK(H398),"NoCod",H398),VLOOKUP(A398,'Ref Taxo'!A:D,4,0))</f>
        <v>#N/A</v>
      </c>
      <c r="D398" s="81"/>
      <c r="E398" s="82"/>
      <c r="F398" s="82" t="s">
        <v>5277</v>
      </c>
      <c r="G398" s="85"/>
      <c r="H398" s="86"/>
    </row>
    <row r="399" customFormat="false" ht="15" hidden="false" customHeight="false" outlineLevel="0" collapsed="false">
      <c r="A399" s="78"/>
      <c r="B399" s="79" t="e">
        <f aca="false">IF(A399="NEWCOD",IF(ISBLANK(G399),"renseigner le champ 'Nouveau taxon'",G399),VLOOKUP(A399,'Ref Taxo'!A:B,2,0))</f>
        <v>#N/A</v>
      </c>
      <c r="C399" s="80" t="e">
        <f aca="false">IF(A399="NEWCOD",IF(ISBLANK(H399),"NoCod",H399),VLOOKUP(A399,'Ref Taxo'!A:D,4,0))</f>
        <v>#N/A</v>
      </c>
      <c r="D399" s="81"/>
      <c r="E399" s="82"/>
      <c r="F399" s="82" t="s">
        <v>5277</v>
      </c>
      <c r="G399" s="85"/>
      <c r="H399" s="86"/>
    </row>
    <row r="400" customFormat="false" ht="15" hidden="false" customHeight="false" outlineLevel="0" collapsed="false">
      <c r="A400" s="78"/>
      <c r="B400" s="79" t="e">
        <f aca="false">IF(A400="NEWCOD",IF(ISBLANK(G400),"renseigner le champ 'Nouveau taxon'",G400),VLOOKUP(A400,'Ref Taxo'!A:B,2,0))</f>
        <v>#N/A</v>
      </c>
      <c r="C400" s="80" t="e">
        <f aca="false">IF(A400="NEWCOD",IF(ISBLANK(H400),"NoCod",H400),VLOOKUP(A400,'Ref Taxo'!A:D,4,0))</f>
        <v>#N/A</v>
      </c>
      <c r="D400" s="81"/>
      <c r="E400" s="82"/>
      <c r="F400" s="82" t="s">
        <v>5277</v>
      </c>
      <c r="G400" s="85"/>
      <c r="H400" s="86"/>
    </row>
    <row r="401" customFormat="false" ht="15" hidden="false" customHeight="false" outlineLevel="0" collapsed="false">
      <c r="A401" s="78"/>
      <c r="B401" s="79" t="e">
        <f aca="false">IF(A401="NEWCOD",IF(ISBLANK(G401),"renseigner le champ 'Nouveau taxon'",G401),VLOOKUP(A401,'Ref Taxo'!A:B,2,0))</f>
        <v>#N/A</v>
      </c>
      <c r="C401" s="80" t="e">
        <f aca="false">IF(A401="NEWCOD",IF(ISBLANK(H401),"NoCod",H401),VLOOKUP(A401,'Ref Taxo'!A:D,4,0))</f>
        <v>#N/A</v>
      </c>
      <c r="D401" s="81"/>
      <c r="E401" s="82"/>
      <c r="F401" s="82" t="s">
        <v>5277</v>
      </c>
      <c r="G401" s="85"/>
      <c r="H401" s="86"/>
    </row>
    <row r="402" customFormat="false" ht="15" hidden="false" customHeight="false" outlineLevel="0" collapsed="false">
      <c r="A402" s="78"/>
      <c r="B402" s="79" t="e">
        <f aca="false">IF(A402="NEWCOD",IF(ISBLANK(G402),"renseigner le champ 'Nouveau taxon'",G402),VLOOKUP(A402,'Ref Taxo'!A:B,2,0))</f>
        <v>#N/A</v>
      </c>
      <c r="C402" s="80" t="e">
        <f aca="false">IF(A402="NEWCOD",IF(ISBLANK(H402),"NoCod",H402),VLOOKUP(A402,'Ref Taxo'!A:D,4,0))</f>
        <v>#N/A</v>
      </c>
      <c r="D402" s="81"/>
      <c r="E402" s="82"/>
      <c r="F402" s="82" t="s">
        <v>5277</v>
      </c>
      <c r="G402" s="85"/>
      <c r="H402" s="86"/>
    </row>
    <row r="403" customFormat="false" ht="15" hidden="false" customHeight="false" outlineLevel="0" collapsed="false">
      <c r="A403" s="78"/>
      <c r="B403" s="79" t="e">
        <f aca="false">IF(A403="NEWCOD",IF(ISBLANK(G403),"renseigner le champ 'Nouveau taxon'",G403),VLOOKUP(A403,'Ref Taxo'!A:B,2,0))</f>
        <v>#N/A</v>
      </c>
      <c r="C403" s="80" t="e">
        <f aca="false">IF(A403="NEWCOD",IF(ISBLANK(H403),"NoCod",H403),VLOOKUP(A403,'Ref Taxo'!A:D,4,0))</f>
        <v>#N/A</v>
      </c>
      <c r="D403" s="81"/>
      <c r="E403" s="82"/>
      <c r="F403" s="82" t="s">
        <v>5277</v>
      </c>
      <c r="G403" s="85"/>
      <c r="H403" s="86"/>
    </row>
    <row r="404" customFormat="false" ht="15" hidden="false" customHeight="false" outlineLevel="0" collapsed="false">
      <c r="A404" s="78"/>
      <c r="B404" s="79" t="e">
        <f aca="false">IF(A404="NEWCOD",IF(ISBLANK(G404),"renseigner le champ 'Nouveau taxon'",G404),VLOOKUP(A404,'Ref Taxo'!A:B,2,0))</f>
        <v>#N/A</v>
      </c>
      <c r="C404" s="80" t="e">
        <f aca="false">IF(A404="NEWCOD",IF(ISBLANK(H404),"NoCod",H404),VLOOKUP(A404,'Ref Taxo'!A:D,4,0))</f>
        <v>#N/A</v>
      </c>
      <c r="D404" s="81"/>
      <c r="E404" s="82"/>
      <c r="F404" s="82" t="s">
        <v>5277</v>
      </c>
      <c r="G404" s="85"/>
      <c r="H404" s="86"/>
    </row>
    <row r="405" customFormat="false" ht="15" hidden="false" customHeight="false" outlineLevel="0" collapsed="false">
      <c r="A405" s="78"/>
      <c r="B405" s="79" t="e">
        <f aca="false">IF(A405="NEWCOD",IF(ISBLANK(G405),"renseigner le champ 'Nouveau taxon'",G405),VLOOKUP(A405,'Ref Taxo'!A:B,2,0))</f>
        <v>#N/A</v>
      </c>
      <c r="C405" s="80" t="e">
        <f aca="false">IF(A405="NEWCOD",IF(ISBLANK(H405),"NoCod",H405),VLOOKUP(A405,'Ref Taxo'!A:D,4,0))</f>
        <v>#N/A</v>
      </c>
      <c r="D405" s="81"/>
      <c r="E405" s="82"/>
      <c r="F405" s="82" t="s">
        <v>5277</v>
      </c>
      <c r="G405" s="85"/>
      <c r="H405" s="86"/>
    </row>
    <row r="406" customFormat="false" ht="15" hidden="false" customHeight="false" outlineLevel="0" collapsed="false">
      <c r="A406" s="78"/>
      <c r="B406" s="79" t="e">
        <f aca="false">IF(A406="NEWCOD",IF(ISBLANK(G406),"renseigner le champ 'Nouveau taxon'",G406),VLOOKUP(A406,'Ref Taxo'!A:B,2,0))</f>
        <v>#N/A</v>
      </c>
      <c r="C406" s="80" t="e">
        <f aca="false">IF(A406="NEWCOD",IF(ISBLANK(H406),"NoCod",H406),VLOOKUP(A406,'Ref Taxo'!A:D,4,0))</f>
        <v>#N/A</v>
      </c>
      <c r="D406" s="81"/>
      <c r="E406" s="82"/>
      <c r="F406" s="82" t="s">
        <v>5277</v>
      </c>
      <c r="G406" s="85"/>
      <c r="H406" s="86"/>
    </row>
    <row r="407" customFormat="false" ht="15" hidden="false" customHeight="false" outlineLevel="0" collapsed="false">
      <c r="A407" s="78"/>
      <c r="B407" s="79" t="e">
        <f aca="false">IF(A407="NEWCOD",IF(ISBLANK(G407),"renseigner le champ 'Nouveau taxon'",G407),VLOOKUP(A407,'Ref Taxo'!A:B,2,0))</f>
        <v>#N/A</v>
      </c>
      <c r="C407" s="80" t="e">
        <f aca="false">IF(A407="NEWCOD",IF(ISBLANK(H407),"NoCod",H407),VLOOKUP(A407,'Ref Taxo'!A:D,4,0))</f>
        <v>#N/A</v>
      </c>
      <c r="D407" s="81"/>
      <c r="E407" s="82"/>
      <c r="F407" s="82" t="s">
        <v>5277</v>
      </c>
      <c r="G407" s="85"/>
      <c r="H407" s="86"/>
    </row>
    <row r="408" customFormat="false" ht="15" hidden="false" customHeight="false" outlineLevel="0" collapsed="false">
      <c r="A408" s="78"/>
      <c r="B408" s="79" t="e">
        <f aca="false">IF(A408="NEWCOD",IF(ISBLANK(G408),"renseigner le champ 'Nouveau taxon'",G408),VLOOKUP(A408,'Ref Taxo'!A:B,2,0))</f>
        <v>#N/A</v>
      </c>
      <c r="C408" s="80" t="e">
        <f aca="false">IF(A408="NEWCOD",IF(ISBLANK(H408),"NoCod",H408),VLOOKUP(A408,'Ref Taxo'!A:D,4,0))</f>
        <v>#N/A</v>
      </c>
      <c r="D408" s="81"/>
      <c r="E408" s="82"/>
      <c r="F408" s="82" t="s">
        <v>5277</v>
      </c>
      <c r="G408" s="85"/>
      <c r="H408" s="86"/>
    </row>
    <row r="409" customFormat="false" ht="15" hidden="false" customHeight="false" outlineLevel="0" collapsed="false">
      <c r="A409" s="78"/>
      <c r="B409" s="79" t="e">
        <f aca="false">IF(A409="NEWCOD",IF(ISBLANK(G409),"renseigner le champ 'Nouveau taxon'",G409),VLOOKUP(A409,'Ref Taxo'!A:B,2,0))</f>
        <v>#N/A</v>
      </c>
      <c r="C409" s="80" t="e">
        <f aca="false">IF(A409="NEWCOD",IF(ISBLANK(H409),"NoCod",H409),VLOOKUP(A409,'Ref Taxo'!A:D,4,0))</f>
        <v>#N/A</v>
      </c>
      <c r="D409" s="81"/>
      <c r="E409" s="82"/>
      <c r="F409" s="82" t="s">
        <v>5277</v>
      </c>
      <c r="G409" s="85"/>
      <c r="H409" s="86"/>
    </row>
    <row r="410" customFormat="false" ht="15" hidden="false" customHeight="false" outlineLevel="0" collapsed="false">
      <c r="A410" s="78"/>
      <c r="B410" s="79" t="e">
        <f aca="false">IF(A410="NEWCOD",IF(ISBLANK(G410),"renseigner le champ 'Nouveau taxon'",G410),VLOOKUP(A410,'Ref Taxo'!A:B,2,0))</f>
        <v>#N/A</v>
      </c>
      <c r="C410" s="80" t="e">
        <f aca="false">IF(A410="NEWCOD",IF(ISBLANK(H410),"NoCod",H410),VLOOKUP(A410,'Ref Taxo'!A:D,4,0))</f>
        <v>#N/A</v>
      </c>
      <c r="D410" s="81"/>
      <c r="E410" s="82"/>
      <c r="F410" s="82" t="s">
        <v>5277</v>
      </c>
      <c r="G410" s="85"/>
      <c r="H410" s="86"/>
    </row>
    <row r="411" customFormat="false" ht="15" hidden="false" customHeight="false" outlineLevel="0" collapsed="false">
      <c r="A411" s="78"/>
      <c r="B411" s="79" t="e">
        <f aca="false">IF(A411="NEWCOD",IF(ISBLANK(G411),"renseigner le champ 'Nouveau taxon'",G411),VLOOKUP(A411,'Ref Taxo'!A:B,2,0))</f>
        <v>#N/A</v>
      </c>
      <c r="C411" s="80" t="e">
        <f aca="false">IF(A411="NEWCOD",IF(ISBLANK(H411),"NoCod",H411),VLOOKUP(A411,'Ref Taxo'!A:D,4,0))</f>
        <v>#N/A</v>
      </c>
      <c r="D411" s="81"/>
      <c r="E411" s="82"/>
      <c r="F411" s="82" t="s">
        <v>5277</v>
      </c>
      <c r="G411" s="85"/>
      <c r="H411" s="86"/>
    </row>
    <row r="412" customFormat="false" ht="15" hidden="false" customHeight="false" outlineLevel="0" collapsed="false">
      <c r="A412" s="78"/>
      <c r="B412" s="79" t="e">
        <f aca="false">IF(A412="NEWCOD",IF(ISBLANK(G412),"renseigner le champ 'Nouveau taxon'",G412),VLOOKUP(A412,'Ref Taxo'!A:B,2,0))</f>
        <v>#N/A</v>
      </c>
      <c r="C412" s="80" t="e">
        <f aca="false">IF(A412="NEWCOD",IF(ISBLANK(H412),"NoCod",H412),VLOOKUP(A412,'Ref Taxo'!A:D,4,0))</f>
        <v>#N/A</v>
      </c>
      <c r="D412" s="81"/>
      <c r="E412" s="82"/>
      <c r="F412" s="82" t="s">
        <v>5277</v>
      </c>
      <c r="G412" s="85"/>
      <c r="H412" s="86"/>
    </row>
    <row r="413" customFormat="false" ht="15" hidden="false" customHeight="false" outlineLevel="0" collapsed="false">
      <c r="A413" s="78"/>
      <c r="B413" s="79" t="e">
        <f aca="false">IF(A413="NEWCOD",IF(ISBLANK(G413),"renseigner le champ 'Nouveau taxon'",G413),VLOOKUP(A413,'Ref Taxo'!A:B,2,0))</f>
        <v>#N/A</v>
      </c>
      <c r="C413" s="80" t="e">
        <f aca="false">IF(A413="NEWCOD",IF(ISBLANK(H413),"NoCod",H413),VLOOKUP(A413,'Ref Taxo'!A:D,4,0))</f>
        <v>#N/A</v>
      </c>
      <c r="D413" s="81"/>
      <c r="E413" s="82"/>
      <c r="F413" s="82" t="s">
        <v>5277</v>
      </c>
      <c r="G413" s="85"/>
      <c r="H413" s="86"/>
    </row>
    <row r="414" customFormat="false" ht="15" hidden="false" customHeight="false" outlineLevel="0" collapsed="false">
      <c r="A414" s="78"/>
      <c r="B414" s="79" t="e">
        <f aca="false">IF(A414="NEWCOD",IF(ISBLANK(G414),"renseigner le champ 'Nouveau taxon'",G414),VLOOKUP(A414,'Ref Taxo'!A:B,2,0))</f>
        <v>#N/A</v>
      </c>
      <c r="C414" s="80" t="e">
        <f aca="false">IF(A414="NEWCOD",IF(ISBLANK(H414),"NoCod",H414),VLOOKUP(A414,'Ref Taxo'!A:D,4,0))</f>
        <v>#N/A</v>
      </c>
      <c r="D414" s="81"/>
      <c r="E414" s="82"/>
      <c r="F414" s="82" t="s">
        <v>5277</v>
      </c>
      <c r="G414" s="85"/>
      <c r="H414" s="86"/>
    </row>
    <row r="415" customFormat="false" ht="15" hidden="false" customHeight="false" outlineLevel="0" collapsed="false">
      <c r="A415" s="78"/>
      <c r="B415" s="79" t="e">
        <f aca="false">IF(A415="NEWCOD",IF(ISBLANK(G415),"renseigner le champ 'Nouveau taxon'",G415),VLOOKUP(A415,'Ref Taxo'!A:B,2,0))</f>
        <v>#N/A</v>
      </c>
      <c r="C415" s="80" t="e">
        <f aca="false">IF(A415="NEWCOD",IF(ISBLANK(H415),"NoCod",H415),VLOOKUP(A415,'Ref Taxo'!A:D,4,0))</f>
        <v>#N/A</v>
      </c>
      <c r="D415" s="81"/>
      <c r="E415" s="82"/>
      <c r="F415" s="82" t="s">
        <v>5277</v>
      </c>
      <c r="G415" s="85"/>
      <c r="H415" s="86"/>
    </row>
    <row r="416" customFormat="false" ht="15" hidden="false" customHeight="false" outlineLevel="0" collapsed="false">
      <c r="A416" s="78"/>
      <c r="B416" s="79" t="e">
        <f aca="false">IF(A416="NEWCOD",IF(ISBLANK(G416),"renseigner le champ 'Nouveau taxon'",G416),VLOOKUP(A416,'Ref Taxo'!A:B,2,0))</f>
        <v>#N/A</v>
      </c>
      <c r="C416" s="80" t="e">
        <f aca="false">IF(A416="NEWCOD",IF(ISBLANK(H416),"NoCod",H416),VLOOKUP(A416,'Ref Taxo'!A:D,4,0))</f>
        <v>#N/A</v>
      </c>
      <c r="D416" s="81"/>
      <c r="E416" s="82"/>
      <c r="F416" s="82" t="s">
        <v>5277</v>
      </c>
      <c r="G416" s="85"/>
      <c r="H416" s="86"/>
    </row>
    <row r="417" customFormat="false" ht="15" hidden="false" customHeight="false" outlineLevel="0" collapsed="false">
      <c r="A417" s="78"/>
      <c r="B417" s="79" t="e">
        <f aca="false">IF(A417="NEWCOD",IF(ISBLANK(G417),"renseigner le champ 'Nouveau taxon'",G417),VLOOKUP(A417,'Ref Taxo'!A:B,2,0))</f>
        <v>#N/A</v>
      </c>
      <c r="C417" s="80" t="e">
        <f aca="false">IF(A417="NEWCOD",IF(ISBLANK(H417),"NoCod",H417),VLOOKUP(A417,'Ref Taxo'!A:D,4,0))</f>
        <v>#N/A</v>
      </c>
      <c r="D417" s="81"/>
      <c r="E417" s="82"/>
      <c r="F417" s="82" t="s">
        <v>5277</v>
      </c>
      <c r="G417" s="85"/>
      <c r="H417" s="86"/>
    </row>
    <row r="418" customFormat="false" ht="15" hidden="false" customHeight="false" outlineLevel="0" collapsed="false">
      <c r="A418" s="78"/>
      <c r="B418" s="79" t="e">
        <f aca="false">IF(A418="NEWCOD",IF(ISBLANK(G418),"renseigner le champ 'Nouveau taxon'",G418),VLOOKUP(A418,'Ref Taxo'!A:B,2,0))</f>
        <v>#N/A</v>
      </c>
      <c r="C418" s="80" t="e">
        <f aca="false">IF(A418="NEWCOD",IF(ISBLANK(H418),"NoCod",H418),VLOOKUP(A418,'Ref Taxo'!A:D,4,0))</f>
        <v>#N/A</v>
      </c>
      <c r="D418" s="81"/>
      <c r="E418" s="82"/>
      <c r="F418" s="82" t="s">
        <v>5277</v>
      </c>
      <c r="G418" s="85"/>
      <c r="H418" s="86"/>
    </row>
    <row r="419" customFormat="false" ht="15" hidden="false" customHeight="false" outlineLevel="0" collapsed="false">
      <c r="A419" s="78"/>
      <c r="B419" s="79" t="e">
        <f aca="false">IF(A419="NEWCOD",IF(ISBLANK(G419),"renseigner le champ 'Nouveau taxon'",G419),VLOOKUP(A419,'Ref Taxo'!A:B,2,0))</f>
        <v>#N/A</v>
      </c>
      <c r="C419" s="80" t="e">
        <f aca="false">IF(A419="NEWCOD",IF(ISBLANK(H419),"NoCod",H419),VLOOKUP(A419,'Ref Taxo'!A:D,4,0))</f>
        <v>#N/A</v>
      </c>
      <c r="D419" s="81"/>
      <c r="E419" s="82"/>
      <c r="F419" s="82" t="s">
        <v>5277</v>
      </c>
      <c r="G419" s="85"/>
      <c r="H419" s="86"/>
    </row>
    <row r="420" customFormat="false" ht="15" hidden="false" customHeight="false" outlineLevel="0" collapsed="false">
      <c r="A420" s="78"/>
      <c r="B420" s="79" t="e">
        <f aca="false">IF(A420="NEWCOD",IF(ISBLANK(G420),"renseigner le champ 'Nouveau taxon'",G420),VLOOKUP(A420,'Ref Taxo'!A:B,2,0))</f>
        <v>#N/A</v>
      </c>
      <c r="C420" s="80" t="e">
        <f aca="false">IF(A420="NEWCOD",IF(ISBLANK(H420),"NoCod",H420),VLOOKUP(A420,'Ref Taxo'!A:D,4,0))</f>
        <v>#N/A</v>
      </c>
      <c r="D420" s="81"/>
      <c r="E420" s="82"/>
      <c r="F420" s="82" t="s">
        <v>5277</v>
      </c>
      <c r="G420" s="85"/>
      <c r="H420" s="86"/>
    </row>
    <row r="421" customFormat="false" ht="15" hidden="false" customHeight="false" outlineLevel="0" collapsed="false">
      <c r="A421" s="78"/>
      <c r="B421" s="79" t="e">
        <f aca="false">IF(A421="NEWCOD",IF(ISBLANK(G421),"renseigner le champ 'Nouveau taxon'",G421),VLOOKUP(A421,'Ref Taxo'!A:B,2,0))</f>
        <v>#N/A</v>
      </c>
      <c r="C421" s="80" t="e">
        <f aca="false">IF(A421="NEWCOD",IF(ISBLANK(H421),"NoCod",H421),VLOOKUP(A421,'Ref Taxo'!A:D,4,0))</f>
        <v>#N/A</v>
      </c>
      <c r="D421" s="81"/>
      <c r="E421" s="82"/>
      <c r="F421" s="82" t="s">
        <v>5277</v>
      </c>
      <c r="G421" s="85"/>
      <c r="H421" s="86"/>
    </row>
    <row r="422" customFormat="false" ht="15" hidden="false" customHeight="false" outlineLevel="0" collapsed="false">
      <c r="A422" s="78"/>
      <c r="B422" s="79" t="e">
        <f aca="false">IF(A422="NEWCOD",IF(ISBLANK(G422),"renseigner le champ 'Nouveau taxon'",G422),VLOOKUP(A422,'Ref Taxo'!A:B,2,0))</f>
        <v>#N/A</v>
      </c>
      <c r="C422" s="80" t="e">
        <f aca="false">IF(A422="NEWCOD",IF(ISBLANK(H422),"NoCod",H422),VLOOKUP(A422,'Ref Taxo'!A:D,4,0))</f>
        <v>#N/A</v>
      </c>
      <c r="D422" s="81"/>
      <c r="E422" s="82"/>
      <c r="F422" s="82" t="s">
        <v>5277</v>
      </c>
      <c r="G422" s="85"/>
      <c r="H422" s="86"/>
    </row>
    <row r="423" customFormat="false" ht="15" hidden="false" customHeight="false" outlineLevel="0" collapsed="false">
      <c r="A423" s="78"/>
      <c r="B423" s="79" t="e">
        <f aca="false">IF(A423="NEWCOD",IF(ISBLANK(G423),"renseigner le champ 'Nouveau taxon'",G423),VLOOKUP(A423,'Ref Taxo'!A:B,2,0))</f>
        <v>#N/A</v>
      </c>
      <c r="C423" s="80" t="e">
        <f aca="false">IF(A423="NEWCOD",IF(ISBLANK(H423),"NoCod",H423),VLOOKUP(A423,'Ref Taxo'!A:D,4,0))</f>
        <v>#N/A</v>
      </c>
      <c r="D423" s="81"/>
      <c r="E423" s="82"/>
      <c r="F423" s="82" t="s">
        <v>5277</v>
      </c>
      <c r="G423" s="85"/>
      <c r="H423" s="86"/>
    </row>
    <row r="424" customFormat="false" ht="15" hidden="false" customHeight="false" outlineLevel="0" collapsed="false">
      <c r="A424" s="78"/>
      <c r="B424" s="79" t="e">
        <f aca="false">IF(A424="NEWCOD",IF(ISBLANK(G424),"renseigner le champ 'Nouveau taxon'",G424),VLOOKUP(A424,'Ref Taxo'!A:B,2,0))</f>
        <v>#N/A</v>
      </c>
      <c r="C424" s="80" t="e">
        <f aca="false">IF(A424="NEWCOD",IF(ISBLANK(H424),"NoCod",H424),VLOOKUP(A424,'Ref Taxo'!A:D,4,0))</f>
        <v>#N/A</v>
      </c>
      <c r="D424" s="81"/>
      <c r="E424" s="82"/>
      <c r="F424" s="82" t="s">
        <v>5277</v>
      </c>
      <c r="G424" s="85"/>
      <c r="H424" s="86"/>
    </row>
    <row r="425" customFormat="false" ht="15" hidden="false" customHeight="false" outlineLevel="0" collapsed="false">
      <c r="A425" s="78"/>
      <c r="B425" s="79" t="e">
        <f aca="false">IF(A425="NEWCOD",IF(ISBLANK(G425),"renseigner le champ 'Nouveau taxon'",G425),VLOOKUP(A425,'Ref Taxo'!A:B,2,0))</f>
        <v>#N/A</v>
      </c>
      <c r="C425" s="80" t="e">
        <f aca="false">IF(A425="NEWCOD",IF(ISBLANK(H425),"NoCod",H425),VLOOKUP(A425,'Ref Taxo'!A:D,4,0))</f>
        <v>#N/A</v>
      </c>
      <c r="D425" s="81"/>
      <c r="E425" s="82"/>
      <c r="F425" s="82" t="s">
        <v>5277</v>
      </c>
      <c r="G425" s="85"/>
      <c r="H425" s="86"/>
    </row>
    <row r="426" customFormat="false" ht="15" hidden="false" customHeight="false" outlineLevel="0" collapsed="false">
      <c r="A426" s="78"/>
      <c r="B426" s="79" t="e">
        <f aca="false">IF(A426="NEWCOD",IF(ISBLANK(G426),"renseigner le champ 'Nouveau taxon'",G426),VLOOKUP(A426,'Ref Taxo'!A:B,2,0))</f>
        <v>#N/A</v>
      </c>
      <c r="C426" s="80" t="e">
        <f aca="false">IF(A426="NEWCOD",IF(ISBLANK(H426),"NoCod",H426),VLOOKUP(A426,'Ref Taxo'!A:D,4,0))</f>
        <v>#N/A</v>
      </c>
      <c r="D426" s="81"/>
      <c r="E426" s="82"/>
      <c r="F426" s="82" t="s">
        <v>5277</v>
      </c>
      <c r="G426" s="85"/>
      <c r="H426" s="86"/>
    </row>
    <row r="427" customFormat="false" ht="15" hidden="false" customHeight="false" outlineLevel="0" collapsed="false">
      <c r="A427" s="78"/>
      <c r="B427" s="79" t="e">
        <f aca="false">IF(A427="NEWCOD",IF(ISBLANK(G427),"renseigner le champ 'Nouveau taxon'",G427),VLOOKUP(A427,'Ref Taxo'!A:B,2,0))</f>
        <v>#N/A</v>
      </c>
      <c r="C427" s="80" t="e">
        <f aca="false">IF(A427="NEWCOD",IF(ISBLANK(H427),"NoCod",H427),VLOOKUP(A427,'Ref Taxo'!A:D,4,0))</f>
        <v>#N/A</v>
      </c>
      <c r="D427" s="81"/>
      <c r="E427" s="82"/>
      <c r="F427" s="82" t="s">
        <v>5277</v>
      </c>
      <c r="G427" s="85"/>
      <c r="H427" s="86"/>
    </row>
    <row r="428" customFormat="false" ht="15" hidden="false" customHeight="false" outlineLevel="0" collapsed="false">
      <c r="A428" s="78"/>
      <c r="B428" s="79" t="e">
        <f aca="false">IF(A428="NEWCOD",IF(ISBLANK(G428),"renseigner le champ 'Nouveau taxon'",G428),VLOOKUP(A428,'Ref Taxo'!A:B,2,0))</f>
        <v>#N/A</v>
      </c>
      <c r="C428" s="80" t="e">
        <f aca="false">IF(A428="NEWCOD",IF(ISBLANK(H428),"NoCod",H428),VLOOKUP(A428,'Ref Taxo'!A:D,4,0))</f>
        <v>#N/A</v>
      </c>
      <c r="D428" s="81"/>
      <c r="E428" s="82"/>
      <c r="F428" s="82" t="s">
        <v>5277</v>
      </c>
      <c r="G428" s="85"/>
      <c r="H428" s="86"/>
    </row>
    <row r="429" customFormat="false" ht="15" hidden="false" customHeight="false" outlineLevel="0" collapsed="false">
      <c r="A429" s="78"/>
      <c r="B429" s="79" t="e">
        <f aca="false">IF(A429="NEWCOD",IF(ISBLANK(G429),"renseigner le champ 'Nouveau taxon'",G429),VLOOKUP(A429,'Ref Taxo'!A:B,2,0))</f>
        <v>#N/A</v>
      </c>
      <c r="C429" s="80" t="e">
        <f aca="false">IF(A429="NEWCOD",IF(ISBLANK(H429),"NoCod",H429),VLOOKUP(A429,'Ref Taxo'!A:D,4,0))</f>
        <v>#N/A</v>
      </c>
      <c r="D429" s="81"/>
      <c r="E429" s="82"/>
      <c r="F429" s="82" t="s">
        <v>5277</v>
      </c>
      <c r="G429" s="85"/>
      <c r="H429" s="86"/>
    </row>
    <row r="430" customFormat="false" ht="15" hidden="false" customHeight="false" outlineLevel="0" collapsed="false">
      <c r="A430" s="78"/>
      <c r="B430" s="79" t="e">
        <f aca="false">IF(A430="NEWCOD",IF(ISBLANK(G430),"renseigner le champ 'Nouveau taxon'",G430),VLOOKUP(A430,'Ref Taxo'!A:B,2,0))</f>
        <v>#N/A</v>
      </c>
      <c r="C430" s="80" t="e">
        <f aca="false">IF(A430="NEWCOD",IF(ISBLANK(H430),"NoCod",H430),VLOOKUP(A430,'Ref Taxo'!A:D,4,0))</f>
        <v>#N/A</v>
      </c>
      <c r="D430" s="81"/>
      <c r="E430" s="82"/>
      <c r="F430" s="82" t="s">
        <v>5277</v>
      </c>
      <c r="G430" s="85"/>
      <c r="H430" s="86"/>
    </row>
    <row r="431" customFormat="false" ht="15" hidden="false" customHeight="false" outlineLevel="0" collapsed="false">
      <c r="A431" s="78"/>
      <c r="B431" s="79" t="e">
        <f aca="false">IF(A431="NEWCOD",IF(ISBLANK(G431),"renseigner le champ 'Nouveau taxon'",G431),VLOOKUP(A431,'Ref Taxo'!A:B,2,0))</f>
        <v>#N/A</v>
      </c>
      <c r="C431" s="80" t="e">
        <f aca="false">IF(A431="NEWCOD",IF(ISBLANK(H431),"NoCod",H431),VLOOKUP(A431,'Ref Taxo'!A:D,4,0))</f>
        <v>#N/A</v>
      </c>
      <c r="D431" s="81"/>
      <c r="E431" s="82"/>
      <c r="F431" s="82" t="s">
        <v>5277</v>
      </c>
      <c r="G431" s="85"/>
      <c r="H431" s="86"/>
    </row>
    <row r="432" customFormat="false" ht="15" hidden="false" customHeight="false" outlineLevel="0" collapsed="false">
      <c r="A432" s="78"/>
      <c r="B432" s="79" t="e">
        <f aca="false">IF(A432="NEWCOD",IF(ISBLANK(G432),"renseigner le champ 'Nouveau taxon'",G432),VLOOKUP(A432,'Ref Taxo'!A:B,2,0))</f>
        <v>#N/A</v>
      </c>
      <c r="C432" s="80" t="e">
        <f aca="false">IF(A432="NEWCOD",IF(ISBLANK(H432),"NoCod",H432),VLOOKUP(A432,'Ref Taxo'!A:D,4,0))</f>
        <v>#N/A</v>
      </c>
      <c r="D432" s="81"/>
      <c r="E432" s="82"/>
      <c r="F432" s="82" t="s">
        <v>5277</v>
      </c>
      <c r="G432" s="85"/>
      <c r="H432" s="86"/>
    </row>
    <row r="433" customFormat="false" ht="15" hidden="false" customHeight="false" outlineLevel="0" collapsed="false">
      <c r="A433" s="78"/>
      <c r="B433" s="79" t="e">
        <f aca="false">IF(A433="NEWCOD",IF(ISBLANK(G433),"renseigner le champ 'Nouveau taxon'",G433),VLOOKUP(A433,'Ref Taxo'!A:B,2,0))</f>
        <v>#N/A</v>
      </c>
      <c r="C433" s="80" t="e">
        <f aca="false">IF(A433="NEWCOD",IF(ISBLANK(H433),"NoCod",H433),VLOOKUP(A433,'Ref Taxo'!A:D,4,0))</f>
        <v>#N/A</v>
      </c>
      <c r="D433" s="81"/>
      <c r="E433" s="82"/>
      <c r="F433" s="82" t="s">
        <v>5277</v>
      </c>
      <c r="G433" s="85"/>
      <c r="H433" s="86"/>
    </row>
    <row r="434" customFormat="false" ht="15" hidden="false" customHeight="false" outlineLevel="0" collapsed="false">
      <c r="A434" s="78"/>
      <c r="B434" s="79" t="e">
        <f aca="false">IF(A434="NEWCOD",IF(ISBLANK(G434),"renseigner le champ 'Nouveau taxon'",G434),VLOOKUP(A434,'Ref Taxo'!A:B,2,0))</f>
        <v>#N/A</v>
      </c>
      <c r="C434" s="80" t="e">
        <f aca="false">IF(A434="NEWCOD",IF(ISBLANK(H434),"NoCod",H434),VLOOKUP(A434,'Ref Taxo'!A:D,4,0))</f>
        <v>#N/A</v>
      </c>
      <c r="D434" s="81"/>
      <c r="E434" s="82"/>
      <c r="F434" s="82" t="s">
        <v>5277</v>
      </c>
      <c r="G434" s="85"/>
      <c r="H434" s="86"/>
    </row>
    <row r="435" customFormat="false" ht="15" hidden="false" customHeight="false" outlineLevel="0" collapsed="false">
      <c r="A435" s="78"/>
      <c r="B435" s="79" t="e">
        <f aca="false">IF(A435="NEWCOD",IF(ISBLANK(G435),"renseigner le champ 'Nouveau taxon'",G435),VLOOKUP(A435,'Ref Taxo'!A:B,2,0))</f>
        <v>#N/A</v>
      </c>
      <c r="C435" s="80" t="e">
        <f aca="false">IF(A435="NEWCOD",IF(ISBLANK(H435),"NoCod",H435),VLOOKUP(A435,'Ref Taxo'!A:D,4,0))</f>
        <v>#N/A</v>
      </c>
      <c r="D435" s="81"/>
      <c r="E435" s="82"/>
      <c r="F435" s="82" t="s">
        <v>5277</v>
      </c>
      <c r="G435" s="85"/>
      <c r="H435" s="86"/>
    </row>
    <row r="436" customFormat="false" ht="15" hidden="false" customHeight="false" outlineLevel="0" collapsed="false">
      <c r="A436" s="78"/>
      <c r="B436" s="79" t="e">
        <f aca="false">IF(A436="NEWCOD",IF(ISBLANK(G436),"renseigner le champ 'Nouveau taxon'",G436),VLOOKUP(A436,'Ref Taxo'!A:B,2,0))</f>
        <v>#N/A</v>
      </c>
      <c r="C436" s="80" t="e">
        <f aca="false">IF(A436="NEWCOD",IF(ISBLANK(H436),"NoCod",H436),VLOOKUP(A436,'Ref Taxo'!A:D,4,0))</f>
        <v>#N/A</v>
      </c>
      <c r="D436" s="81"/>
      <c r="E436" s="82"/>
      <c r="F436" s="82" t="s">
        <v>5277</v>
      </c>
      <c r="G436" s="85"/>
      <c r="H436" s="86"/>
    </row>
    <row r="437" customFormat="false" ht="15" hidden="false" customHeight="false" outlineLevel="0" collapsed="false">
      <c r="A437" s="78"/>
      <c r="B437" s="79" t="e">
        <f aca="false">IF(A437="NEWCOD",IF(ISBLANK(G437),"renseigner le champ 'Nouveau taxon'",G437),VLOOKUP(A437,'Ref Taxo'!A:B,2,0))</f>
        <v>#N/A</v>
      </c>
      <c r="C437" s="80" t="e">
        <f aca="false">IF(A437="NEWCOD",IF(ISBLANK(H437),"NoCod",H437),VLOOKUP(A437,'Ref Taxo'!A:D,4,0))</f>
        <v>#N/A</v>
      </c>
      <c r="D437" s="81"/>
      <c r="E437" s="82"/>
      <c r="F437" s="82" t="s">
        <v>5277</v>
      </c>
      <c r="G437" s="85"/>
      <c r="H437" s="86"/>
    </row>
    <row r="438" customFormat="false" ht="15" hidden="false" customHeight="false" outlineLevel="0" collapsed="false">
      <c r="A438" s="78"/>
      <c r="B438" s="79" t="e">
        <f aca="false">IF(A438="NEWCOD",IF(ISBLANK(G438),"renseigner le champ 'Nouveau taxon'",G438),VLOOKUP(A438,'Ref Taxo'!A:B,2,0))</f>
        <v>#N/A</v>
      </c>
      <c r="C438" s="80" t="e">
        <f aca="false">IF(A438="NEWCOD",IF(ISBLANK(H438),"NoCod",H438),VLOOKUP(A438,'Ref Taxo'!A:D,4,0))</f>
        <v>#N/A</v>
      </c>
      <c r="D438" s="81"/>
      <c r="E438" s="82"/>
      <c r="F438" s="82" t="s">
        <v>5277</v>
      </c>
      <c r="G438" s="85"/>
      <c r="H438" s="86"/>
    </row>
    <row r="439" customFormat="false" ht="15" hidden="false" customHeight="false" outlineLevel="0" collapsed="false">
      <c r="A439" s="78"/>
      <c r="B439" s="79" t="e">
        <f aca="false">IF(A439="NEWCOD",IF(ISBLANK(G439),"renseigner le champ 'Nouveau taxon'",G439),VLOOKUP(A439,'Ref Taxo'!A:B,2,0))</f>
        <v>#N/A</v>
      </c>
      <c r="C439" s="80" t="e">
        <f aca="false">IF(A439="NEWCOD",IF(ISBLANK(H439),"NoCod",H439),VLOOKUP(A439,'Ref Taxo'!A:D,4,0))</f>
        <v>#N/A</v>
      </c>
      <c r="D439" s="81"/>
      <c r="E439" s="82"/>
      <c r="F439" s="82" t="s">
        <v>5277</v>
      </c>
      <c r="G439" s="85"/>
      <c r="H439" s="86"/>
    </row>
    <row r="440" customFormat="false" ht="15" hidden="false" customHeight="false" outlineLevel="0" collapsed="false">
      <c r="A440" s="78"/>
      <c r="B440" s="79" t="e">
        <f aca="false">IF(A440="NEWCOD",IF(ISBLANK(G440),"renseigner le champ 'Nouveau taxon'",G440),VLOOKUP(A440,'Ref Taxo'!A:B,2,0))</f>
        <v>#N/A</v>
      </c>
      <c r="C440" s="80" t="e">
        <f aca="false">IF(A440="NEWCOD",IF(ISBLANK(H440),"NoCod",H440),VLOOKUP(A440,'Ref Taxo'!A:D,4,0))</f>
        <v>#N/A</v>
      </c>
      <c r="D440" s="81"/>
      <c r="E440" s="82"/>
      <c r="F440" s="82" t="s">
        <v>5277</v>
      </c>
      <c r="G440" s="85"/>
      <c r="H440" s="86"/>
    </row>
    <row r="441" customFormat="false" ht="15" hidden="false" customHeight="false" outlineLevel="0" collapsed="false">
      <c r="A441" s="78"/>
      <c r="B441" s="79" t="e">
        <f aca="false">IF(A441="NEWCOD",IF(ISBLANK(G441),"renseigner le champ 'Nouveau taxon'",G441),VLOOKUP(A441,'Ref Taxo'!A:B,2,0))</f>
        <v>#N/A</v>
      </c>
      <c r="C441" s="80" t="e">
        <f aca="false">IF(A441="NEWCOD",IF(ISBLANK(H441),"NoCod",H441),VLOOKUP(A441,'Ref Taxo'!A:D,4,0))</f>
        <v>#N/A</v>
      </c>
      <c r="D441" s="81"/>
      <c r="E441" s="82"/>
      <c r="F441" s="82" t="s">
        <v>5277</v>
      </c>
      <c r="G441" s="85"/>
      <c r="H441" s="86"/>
    </row>
    <row r="442" customFormat="false" ht="15" hidden="false" customHeight="false" outlineLevel="0" collapsed="false">
      <c r="A442" s="78"/>
      <c r="B442" s="79" t="e">
        <f aca="false">IF(A442="NEWCOD",IF(ISBLANK(G442),"renseigner le champ 'Nouveau taxon'",G442),VLOOKUP(A442,'Ref Taxo'!A:B,2,0))</f>
        <v>#N/A</v>
      </c>
      <c r="C442" s="80" t="e">
        <f aca="false">IF(A442="NEWCOD",IF(ISBLANK(H442),"NoCod",H442),VLOOKUP(A442,'Ref Taxo'!A:D,4,0))</f>
        <v>#N/A</v>
      </c>
      <c r="D442" s="81"/>
      <c r="E442" s="82"/>
      <c r="F442" s="82" t="s">
        <v>5277</v>
      </c>
      <c r="G442" s="85"/>
      <c r="H442" s="86"/>
    </row>
    <row r="443" customFormat="false" ht="15" hidden="false" customHeight="false" outlineLevel="0" collapsed="false">
      <c r="A443" s="78"/>
      <c r="B443" s="79" t="e">
        <f aca="false">IF(A443="NEWCOD",IF(ISBLANK(G443),"renseigner le champ 'Nouveau taxon'",G443),VLOOKUP(A443,'Ref Taxo'!A:B,2,0))</f>
        <v>#N/A</v>
      </c>
      <c r="C443" s="80" t="e">
        <f aca="false">IF(A443="NEWCOD",IF(ISBLANK(H443),"NoCod",H443),VLOOKUP(A443,'Ref Taxo'!A:D,4,0))</f>
        <v>#N/A</v>
      </c>
      <c r="D443" s="81"/>
      <c r="E443" s="82"/>
      <c r="F443" s="82" t="s">
        <v>5277</v>
      </c>
      <c r="G443" s="85"/>
      <c r="H443" s="86"/>
    </row>
    <row r="444" customFormat="false" ht="15" hidden="false" customHeight="false" outlineLevel="0" collapsed="false">
      <c r="A444" s="78"/>
      <c r="B444" s="79" t="e">
        <f aca="false">IF(A444="NEWCOD",IF(ISBLANK(G444),"renseigner le champ 'Nouveau taxon'",G444),VLOOKUP(A444,'Ref Taxo'!A:B,2,0))</f>
        <v>#N/A</v>
      </c>
      <c r="C444" s="80" t="e">
        <f aca="false">IF(A444="NEWCOD",IF(ISBLANK(H444),"NoCod",H444),VLOOKUP(A444,'Ref Taxo'!A:D,4,0))</f>
        <v>#N/A</v>
      </c>
      <c r="D444" s="81"/>
      <c r="E444" s="82"/>
      <c r="F444" s="82" t="s">
        <v>5277</v>
      </c>
      <c r="G444" s="85"/>
      <c r="H444" s="86"/>
    </row>
    <row r="445" customFormat="false" ht="15" hidden="false" customHeight="false" outlineLevel="0" collapsed="false">
      <c r="A445" s="78"/>
      <c r="B445" s="79" t="e">
        <f aca="false">IF(A445="NEWCOD",IF(ISBLANK(G445),"renseigner le champ 'Nouveau taxon'",G445),VLOOKUP(A445,'Ref Taxo'!A:B,2,0))</f>
        <v>#N/A</v>
      </c>
      <c r="C445" s="80" t="e">
        <f aca="false">IF(A445="NEWCOD",IF(ISBLANK(H445),"NoCod",H445),VLOOKUP(A445,'Ref Taxo'!A:D,4,0))</f>
        <v>#N/A</v>
      </c>
      <c r="D445" s="81"/>
      <c r="E445" s="82"/>
      <c r="F445" s="82" t="s">
        <v>5277</v>
      </c>
      <c r="G445" s="85"/>
      <c r="H445" s="86"/>
    </row>
    <row r="446" customFormat="false" ht="15" hidden="false" customHeight="false" outlineLevel="0" collapsed="false">
      <c r="A446" s="78"/>
      <c r="B446" s="79" t="e">
        <f aca="false">IF(A446="NEWCOD",IF(ISBLANK(G446),"renseigner le champ 'Nouveau taxon'",G446),VLOOKUP(A446,'Ref Taxo'!A:B,2,0))</f>
        <v>#N/A</v>
      </c>
      <c r="C446" s="80" t="e">
        <f aca="false">IF(A446="NEWCOD",IF(ISBLANK(H446),"NoCod",H446),VLOOKUP(A446,'Ref Taxo'!A:D,4,0))</f>
        <v>#N/A</v>
      </c>
      <c r="D446" s="81"/>
      <c r="E446" s="82"/>
      <c r="F446" s="82" t="s">
        <v>5277</v>
      </c>
      <c r="G446" s="85"/>
      <c r="H446" s="86"/>
    </row>
    <row r="447" customFormat="false" ht="15" hidden="false" customHeight="false" outlineLevel="0" collapsed="false">
      <c r="A447" s="78"/>
      <c r="B447" s="79" t="e">
        <f aca="false">IF(A447="NEWCOD",IF(ISBLANK(G447),"renseigner le champ 'Nouveau taxon'",G447),VLOOKUP(A447,'Ref Taxo'!A:B,2,0))</f>
        <v>#N/A</v>
      </c>
      <c r="C447" s="80" t="e">
        <f aca="false">IF(A447="NEWCOD",IF(ISBLANK(H447),"NoCod",H447),VLOOKUP(A447,'Ref Taxo'!A:D,4,0))</f>
        <v>#N/A</v>
      </c>
      <c r="D447" s="81"/>
      <c r="E447" s="82"/>
      <c r="F447" s="82" t="s">
        <v>5277</v>
      </c>
      <c r="G447" s="85"/>
      <c r="H447" s="86"/>
    </row>
    <row r="448" customFormat="false" ht="15" hidden="false" customHeight="false" outlineLevel="0" collapsed="false">
      <c r="A448" s="78"/>
      <c r="B448" s="79" t="e">
        <f aca="false">IF(A448="NEWCOD",IF(ISBLANK(G448),"renseigner le champ 'Nouveau taxon'",G448),VLOOKUP(A448,'Ref Taxo'!A:B,2,0))</f>
        <v>#N/A</v>
      </c>
      <c r="C448" s="80" t="e">
        <f aca="false">IF(A448="NEWCOD",IF(ISBLANK(H448),"NoCod",H448),VLOOKUP(A448,'Ref Taxo'!A:D,4,0))</f>
        <v>#N/A</v>
      </c>
      <c r="D448" s="81"/>
      <c r="E448" s="82"/>
      <c r="F448" s="82" t="s">
        <v>5277</v>
      </c>
      <c r="G448" s="85"/>
      <c r="H448" s="86"/>
    </row>
    <row r="449" customFormat="false" ht="15" hidden="false" customHeight="false" outlineLevel="0" collapsed="false">
      <c r="A449" s="78"/>
      <c r="B449" s="79" t="e">
        <f aca="false">IF(A449="NEWCOD",IF(ISBLANK(G449),"renseigner le champ 'Nouveau taxon'",G449),VLOOKUP(A449,'Ref Taxo'!A:B,2,0))</f>
        <v>#N/A</v>
      </c>
      <c r="C449" s="80" t="e">
        <f aca="false">IF(A449="NEWCOD",IF(ISBLANK(H449),"NoCod",H449),VLOOKUP(A449,'Ref Taxo'!A:D,4,0))</f>
        <v>#N/A</v>
      </c>
      <c r="D449" s="81"/>
      <c r="E449" s="82"/>
      <c r="F449" s="82" t="s">
        <v>5277</v>
      </c>
      <c r="G449" s="85"/>
      <c r="H449" s="86"/>
    </row>
    <row r="450" customFormat="false" ht="15" hidden="false" customHeight="false" outlineLevel="0" collapsed="false">
      <c r="A450" s="78"/>
      <c r="B450" s="79" t="e">
        <f aca="false">IF(A450="NEWCOD",IF(ISBLANK(G450),"renseigner le champ 'Nouveau taxon'",G450),VLOOKUP(A450,'Ref Taxo'!A:B,2,0))</f>
        <v>#N/A</v>
      </c>
      <c r="C450" s="80" t="e">
        <f aca="false">IF(A450="NEWCOD",IF(ISBLANK(H450),"NoCod",H450),VLOOKUP(A450,'Ref Taxo'!A:D,4,0))</f>
        <v>#N/A</v>
      </c>
      <c r="D450" s="81"/>
      <c r="E450" s="82"/>
      <c r="F450" s="82" t="s">
        <v>5277</v>
      </c>
      <c r="G450" s="85"/>
      <c r="H450" s="86"/>
    </row>
    <row r="451" customFormat="false" ht="15" hidden="false" customHeight="false" outlineLevel="0" collapsed="false">
      <c r="A451" s="78"/>
      <c r="B451" s="79" t="e">
        <f aca="false">IF(A451="NEWCOD",IF(ISBLANK(G451),"renseigner le champ 'Nouveau taxon'",G451),VLOOKUP(A451,'Ref Taxo'!A:B,2,0))</f>
        <v>#N/A</v>
      </c>
      <c r="C451" s="80" t="e">
        <f aca="false">IF(A451="NEWCOD",IF(ISBLANK(H451),"NoCod",H451),VLOOKUP(A451,'Ref Taxo'!A:D,4,0))</f>
        <v>#N/A</v>
      </c>
      <c r="D451" s="81"/>
      <c r="E451" s="82"/>
      <c r="F451" s="82" t="s">
        <v>5277</v>
      </c>
      <c r="G451" s="85"/>
      <c r="H451" s="86"/>
    </row>
    <row r="452" customFormat="false" ht="15" hidden="false" customHeight="false" outlineLevel="0" collapsed="false">
      <c r="A452" s="78"/>
      <c r="B452" s="79" t="e">
        <f aca="false">IF(A452="NEWCOD",IF(ISBLANK(G452),"renseigner le champ 'Nouveau taxon'",G452),VLOOKUP(A452,'Ref Taxo'!A:B,2,0))</f>
        <v>#N/A</v>
      </c>
      <c r="C452" s="80" t="e">
        <f aca="false">IF(A452="NEWCOD",IF(ISBLANK(H452),"NoCod",H452),VLOOKUP(A452,'Ref Taxo'!A:D,4,0))</f>
        <v>#N/A</v>
      </c>
      <c r="D452" s="81"/>
      <c r="E452" s="82"/>
      <c r="F452" s="82" t="s">
        <v>5277</v>
      </c>
      <c r="G452" s="85"/>
      <c r="H452" s="86"/>
    </row>
    <row r="453" customFormat="false" ht="15" hidden="false" customHeight="false" outlineLevel="0" collapsed="false">
      <c r="A453" s="78"/>
      <c r="B453" s="79" t="e">
        <f aca="false">IF(A453="NEWCOD",IF(ISBLANK(G453),"renseigner le champ 'Nouveau taxon'",G453),VLOOKUP(A453,'Ref Taxo'!A:B,2,0))</f>
        <v>#N/A</v>
      </c>
      <c r="C453" s="80" t="e">
        <f aca="false">IF(A453="NEWCOD",IF(ISBLANK(H453),"NoCod",H453),VLOOKUP(A453,'Ref Taxo'!A:D,4,0))</f>
        <v>#N/A</v>
      </c>
      <c r="D453" s="81"/>
      <c r="E453" s="82"/>
      <c r="F453" s="82" t="s">
        <v>5277</v>
      </c>
      <c r="G453" s="85"/>
      <c r="H453" s="86"/>
    </row>
    <row r="454" customFormat="false" ht="15" hidden="false" customHeight="false" outlineLevel="0" collapsed="false">
      <c r="A454" s="78"/>
      <c r="B454" s="79" t="e">
        <f aca="false">IF(A454="NEWCOD",IF(ISBLANK(G454),"renseigner le champ 'Nouveau taxon'",G454),VLOOKUP(A454,'Ref Taxo'!A:B,2,0))</f>
        <v>#N/A</v>
      </c>
      <c r="C454" s="80" t="e">
        <f aca="false">IF(A454="NEWCOD",IF(ISBLANK(H454),"NoCod",H454),VLOOKUP(A454,'Ref Taxo'!A:D,4,0))</f>
        <v>#N/A</v>
      </c>
      <c r="D454" s="81"/>
      <c r="E454" s="82"/>
      <c r="F454" s="82" t="s">
        <v>5277</v>
      </c>
      <c r="G454" s="85"/>
      <c r="H454" s="86"/>
    </row>
    <row r="455" customFormat="false" ht="15" hidden="false" customHeight="false" outlineLevel="0" collapsed="false">
      <c r="A455" s="78"/>
      <c r="B455" s="79" t="e">
        <f aca="false">IF(A455="NEWCOD",IF(ISBLANK(G455),"renseigner le champ 'Nouveau taxon'",G455),VLOOKUP(A455,'Ref Taxo'!A:B,2,0))</f>
        <v>#N/A</v>
      </c>
      <c r="C455" s="80" t="e">
        <f aca="false">IF(A455="NEWCOD",IF(ISBLANK(H455),"NoCod",H455),VLOOKUP(A455,'Ref Taxo'!A:D,4,0))</f>
        <v>#N/A</v>
      </c>
      <c r="D455" s="81"/>
      <c r="E455" s="82"/>
      <c r="F455" s="82" t="s">
        <v>5277</v>
      </c>
      <c r="G455" s="85"/>
      <c r="H455" s="86"/>
    </row>
    <row r="456" customFormat="false" ht="15" hidden="false" customHeight="false" outlineLevel="0" collapsed="false">
      <c r="A456" s="78"/>
      <c r="B456" s="79" t="e">
        <f aca="false">IF(A456="NEWCOD",IF(ISBLANK(G456),"renseigner le champ 'Nouveau taxon'",G456),VLOOKUP(A456,'Ref Taxo'!A:B,2,0))</f>
        <v>#N/A</v>
      </c>
      <c r="C456" s="80" t="e">
        <f aca="false">IF(A456="NEWCOD",IF(ISBLANK(H456),"NoCod",H456),VLOOKUP(A456,'Ref Taxo'!A:D,4,0))</f>
        <v>#N/A</v>
      </c>
      <c r="D456" s="81"/>
      <c r="E456" s="82"/>
      <c r="F456" s="82" t="s">
        <v>5277</v>
      </c>
      <c r="G456" s="85"/>
      <c r="H456" s="86"/>
    </row>
    <row r="457" customFormat="false" ht="15" hidden="false" customHeight="false" outlineLevel="0" collapsed="false">
      <c r="A457" s="78"/>
      <c r="B457" s="79" t="e">
        <f aca="false">IF(A457="NEWCOD",IF(ISBLANK(G457),"renseigner le champ 'Nouveau taxon'",G457),VLOOKUP(A457,'Ref Taxo'!A:B,2,0))</f>
        <v>#N/A</v>
      </c>
      <c r="C457" s="80" t="e">
        <f aca="false">IF(A457="NEWCOD",IF(ISBLANK(H457),"NoCod",H457),VLOOKUP(A457,'Ref Taxo'!A:D,4,0))</f>
        <v>#N/A</v>
      </c>
      <c r="D457" s="81"/>
      <c r="E457" s="82"/>
      <c r="F457" s="82" t="s">
        <v>5277</v>
      </c>
      <c r="G457" s="85"/>
      <c r="H457" s="86"/>
    </row>
    <row r="458" customFormat="false" ht="15" hidden="false" customHeight="false" outlineLevel="0" collapsed="false">
      <c r="A458" s="78"/>
      <c r="B458" s="79" t="e">
        <f aca="false">IF(A458="NEWCOD",IF(ISBLANK(G458),"renseigner le champ 'Nouveau taxon'",G458),VLOOKUP(A458,'Ref Taxo'!A:B,2,0))</f>
        <v>#N/A</v>
      </c>
      <c r="C458" s="80" t="e">
        <f aca="false">IF(A458="NEWCOD",IF(ISBLANK(H458),"NoCod",H458),VLOOKUP(A458,'Ref Taxo'!A:D,4,0))</f>
        <v>#N/A</v>
      </c>
      <c r="D458" s="81"/>
      <c r="E458" s="82"/>
      <c r="F458" s="82" t="s">
        <v>5277</v>
      </c>
      <c r="G458" s="85"/>
      <c r="H458" s="86"/>
    </row>
    <row r="459" customFormat="false" ht="15" hidden="false" customHeight="false" outlineLevel="0" collapsed="false">
      <c r="A459" s="78"/>
      <c r="B459" s="79" t="e">
        <f aca="false">IF(A459="NEWCOD",IF(ISBLANK(G459),"renseigner le champ 'Nouveau taxon'",G459),VLOOKUP(A459,'Ref Taxo'!A:B,2,0))</f>
        <v>#N/A</v>
      </c>
      <c r="C459" s="80" t="e">
        <f aca="false">IF(A459="NEWCOD",IF(ISBLANK(H459),"NoCod",H459),VLOOKUP(A459,'Ref Taxo'!A:D,4,0))</f>
        <v>#N/A</v>
      </c>
      <c r="D459" s="81"/>
      <c r="E459" s="82"/>
      <c r="F459" s="82" t="s">
        <v>5277</v>
      </c>
      <c r="G459" s="85"/>
      <c r="H459" s="86"/>
    </row>
    <row r="460" customFormat="false" ht="15" hidden="false" customHeight="false" outlineLevel="0" collapsed="false">
      <c r="A460" s="78"/>
      <c r="B460" s="79" t="e">
        <f aca="false">IF(A460="NEWCOD",IF(ISBLANK(G460),"renseigner le champ 'Nouveau taxon'",G460),VLOOKUP(A460,'Ref Taxo'!A:B,2,0))</f>
        <v>#N/A</v>
      </c>
      <c r="C460" s="80" t="e">
        <f aca="false">IF(A460="NEWCOD",IF(ISBLANK(H460),"NoCod",H460),VLOOKUP(A460,'Ref Taxo'!A:D,4,0))</f>
        <v>#N/A</v>
      </c>
      <c r="D460" s="81"/>
      <c r="E460" s="82"/>
      <c r="F460" s="82" t="s">
        <v>5277</v>
      </c>
      <c r="G460" s="85"/>
      <c r="H460" s="86"/>
    </row>
    <row r="461" customFormat="false" ht="15" hidden="false" customHeight="false" outlineLevel="0" collapsed="false">
      <c r="A461" s="78"/>
      <c r="B461" s="79" t="e">
        <f aca="false">IF(A461="NEWCOD",IF(ISBLANK(G461),"renseigner le champ 'Nouveau taxon'",G461),VLOOKUP(A461,'Ref Taxo'!A:B,2,0))</f>
        <v>#N/A</v>
      </c>
      <c r="C461" s="80" t="e">
        <f aca="false">IF(A461="NEWCOD",IF(ISBLANK(H461),"NoCod",H461),VLOOKUP(A461,'Ref Taxo'!A:D,4,0))</f>
        <v>#N/A</v>
      </c>
      <c r="D461" s="81"/>
      <c r="E461" s="82"/>
      <c r="F461" s="82" t="s">
        <v>5277</v>
      </c>
      <c r="G461" s="85"/>
      <c r="H461" s="86"/>
    </row>
    <row r="462" customFormat="false" ht="15" hidden="false" customHeight="false" outlineLevel="0" collapsed="false">
      <c r="A462" s="78"/>
      <c r="B462" s="79" t="e">
        <f aca="false">IF(A462="NEWCOD",IF(ISBLANK(G462),"renseigner le champ 'Nouveau taxon'",G462),VLOOKUP(A462,'Ref Taxo'!A:B,2,0))</f>
        <v>#N/A</v>
      </c>
      <c r="C462" s="80" t="e">
        <f aca="false">IF(A462="NEWCOD",IF(ISBLANK(H462),"NoCod",H462),VLOOKUP(A462,'Ref Taxo'!A:D,4,0))</f>
        <v>#N/A</v>
      </c>
      <c r="D462" s="81"/>
      <c r="E462" s="82"/>
      <c r="F462" s="82" t="s">
        <v>5277</v>
      </c>
      <c r="G462" s="85"/>
      <c r="H462" s="86"/>
    </row>
    <row r="463" customFormat="false" ht="15" hidden="false" customHeight="false" outlineLevel="0" collapsed="false">
      <c r="A463" s="78"/>
      <c r="B463" s="79" t="e">
        <f aca="false">IF(A463="NEWCOD",IF(ISBLANK(G463),"renseigner le champ 'Nouveau taxon'",G463),VLOOKUP(A463,'Ref Taxo'!A:B,2,0))</f>
        <v>#N/A</v>
      </c>
      <c r="C463" s="80" t="e">
        <f aca="false">IF(A463="NEWCOD",IF(ISBLANK(H463),"NoCod",H463),VLOOKUP(A463,'Ref Taxo'!A:D,4,0))</f>
        <v>#N/A</v>
      </c>
      <c r="D463" s="81"/>
      <c r="E463" s="82"/>
      <c r="F463" s="82" t="s">
        <v>5277</v>
      </c>
      <c r="G463" s="85"/>
      <c r="H463" s="86"/>
    </row>
    <row r="464" customFormat="false" ht="15" hidden="false" customHeight="false" outlineLevel="0" collapsed="false">
      <c r="A464" s="78"/>
      <c r="B464" s="79" t="e">
        <f aca="false">IF(A464="NEWCOD",IF(ISBLANK(G464),"renseigner le champ 'Nouveau taxon'",G464),VLOOKUP(A464,'Ref Taxo'!A:B,2,0))</f>
        <v>#N/A</v>
      </c>
      <c r="C464" s="80" t="e">
        <f aca="false">IF(A464="NEWCOD",IF(ISBLANK(H464),"NoCod",H464),VLOOKUP(A464,'Ref Taxo'!A:D,4,0))</f>
        <v>#N/A</v>
      </c>
      <c r="D464" s="81"/>
      <c r="E464" s="82"/>
      <c r="F464" s="82" t="s">
        <v>5277</v>
      </c>
      <c r="G464" s="85"/>
      <c r="H464" s="86"/>
    </row>
    <row r="465" customFormat="false" ht="15" hidden="false" customHeight="false" outlineLevel="0" collapsed="false">
      <c r="A465" s="78"/>
      <c r="B465" s="79" t="e">
        <f aca="false">IF(A465="NEWCOD",IF(ISBLANK(G465),"renseigner le champ 'Nouveau taxon'",G465),VLOOKUP(A465,'Ref Taxo'!A:B,2,0))</f>
        <v>#N/A</v>
      </c>
      <c r="C465" s="80" t="e">
        <f aca="false">IF(A465="NEWCOD",IF(ISBLANK(H465),"NoCod",H465),VLOOKUP(A465,'Ref Taxo'!A:D,4,0))</f>
        <v>#N/A</v>
      </c>
      <c r="D465" s="81"/>
      <c r="E465" s="82"/>
      <c r="F465" s="82" t="s">
        <v>5277</v>
      </c>
      <c r="G465" s="85"/>
      <c r="H465" s="86"/>
    </row>
    <row r="466" customFormat="false" ht="15" hidden="false" customHeight="false" outlineLevel="0" collapsed="false">
      <c r="A466" s="78"/>
      <c r="B466" s="79" t="e">
        <f aca="false">IF(A466="NEWCOD",IF(ISBLANK(G466),"renseigner le champ 'Nouveau taxon'",G466),VLOOKUP(A466,'Ref Taxo'!A:B,2,0))</f>
        <v>#N/A</v>
      </c>
      <c r="C466" s="80" t="e">
        <f aca="false">IF(A466="NEWCOD",IF(ISBLANK(H466),"NoCod",H466),VLOOKUP(A466,'Ref Taxo'!A:D,4,0))</f>
        <v>#N/A</v>
      </c>
      <c r="D466" s="81"/>
      <c r="E466" s="82"/>
      <c r="F466" s="82" t="s">
        <v>5277</v>
      </c>
      <c r="G466" s="85"/>
      <c r="H466" s="86"/>
    </row>
    <row r="467" customFormat="false" ht="15" hidden="false" customHeight="false" outlineLevel="0" collapsed="false">
      <c r="A467" s="78"/>
      <c r="B467" s="79" t="e">
        <f aca="false">IF(A467="NEWCOD",IF(ISBLANK(G467),"renseigner le champ 'Nouveau taxon'",G467),VLOOKUP(A467,'Ref Taxo'!A:B,2,0))</f>
        <v>#N/A</v>
      </c>
      <c r="C467" s="80" t="e">
        <f aca="false">IF(A467="NEWCOD",IF(ISBLANK(H467),"NoCod",H467),VLOOKUP(A467,'Ref Taxo'!A:D,4,0))</f>
        <v>#N/A</v>
      </c>
      <c r="D467" s="81"/>
      <c r="E467" s="82"/>
      <c r="F467" s="82" t="s">
        <v>5277</v>
      </c>
      <c r="G467" s="85"/>
      <c r="H467" s="86"/>
    </row>
    <row r="468" customFormat="false" ht="15" hidden="false" customHeight="false" outlineLevel="0" collapsed="false">
      <c r="A468" s="78"/>
      <c r="B468" s="79" t="e">
        <f aca="false">IF(A468="NEWCOD",IF(ISBLANK(G468),"renseigner le champ 'Nouveau taxon'",G468),VLOOKUP(A468,'Ref Taxo'!A:B,2,0))</f>
        <v>#N/A</v>
      </c>
      <c r="C468" s="80" t="e">
        <f aca="false">IF(A468="NEWCOD",IF(ISBLANK(H468),"NoCod",H468),VLOOKUP(A468,'Ref Taxo'!A:D,4,0))</f>
        <v>#N/A</v>
      </c>
      <c r="D468" s="81"/>
      <c r="E468" s="82"/>
      <c r="F468" s="82" t="s">
        <v>5277</v>
      </c>
      <c r="G468" s="85"/>
      <c r="H468" s="86"/>
    </row>
    <row r="469" customFormat="false" ht="15" hidden="false" customHeight="false" outlineLevel="0" collapsed="false">
      <c r="A469" s="78"/>
      <c r="B469" s="79" t="e">
        <f aca="false">IF(A469="NEWCOD",IF(ISBLANK(G469),"renseigner le champ 'Nouveau taxon'",G469),VLOOKUP(A469,'Ref Taxo'!A:B,2,0))</f>
        <v>#N/A</v>
      </c>
      <c r="C469" s="80" t="e">
        <f aca="false">IF(A469="NEWCOD",IF(ISBLANK(H469),"NoCod",H469),VLOOKUP(A469,'Ref Taxo'!A:D,4,0))</f>
        <v>#N/A</v>
      </c>
      <c r="D469" s="81"/>
      <c r="E469" s="82"/>
      <c r="F469" s="82" t="s">
        <v>5277</v>
      </c>
      <c r="G469" s="85"/>
      <c r="H469" s="86"/>
    </row>
    <row r="470" customFormat="false" ht="15" hidden="false" customHeight="false" outlineLevel="0" collapsed="false">
      <c r="A470" s="78"/>
      <c r="B470" s="79" t="e">
        <f aca="false">IF(A470="NEWCOD",IF(ISBLANK(G470),"renseigner le champ 'Nouveau taxon'",G470),VLOOKUP(A470,'Ref Taxo'!A:B,2,0))</f>
        <v>#N/A</v>
      </c>
      <c r="C470" s="80" t="e">
        <f aca="false">IF(A470="NEWCOD",IF(ISBLANK(H470),"NoCod",H470),VLOOKUP(A470,'Ref Taxo'!A:D,4,0))</f>
        <v>#N/A</v>
      </c>
      <c r="D470" s="81"/>
      <c r="E470" s="82"/>
      <c r="F470" s="82" t="s">
        <v>5277</v>
      </c>
      <c r="G470" s="85"/>
      <c r="H470" s="86"/>
    </row>
    <row r="471" customFormat="false" ht="15" hidden="false" customHeight="false" outlineLevel="0" collapsed="false">
      <c r="A471" s="78"/>
      <c r="B471" s="79" t="e">
        <f aca="false">IF(A471="NEWCOD",IF(ISBLANK(G471),"renseigner le champ 'Nouveau taxon'",G471),VLOOKUP(A471,'Ref Taxo'!A:B,2,0))</f>
        <v>#N/A</v>
      </c>
      <c r="C471" s="80" t="e">
        <f aca="false">IF(A471="NEWCOD",IF(ISBLANK(H471),"NoCod",H471),VLOOKUP(A471,'Ref Taxo'!A:D,4,0))</f>
        <v>#N/A</v>
      </c>
      <c r="D471" s="81"/>
      <c r="E471" s="82"/>
      <c r="F471" s="82" t="s">
        <v>5277</v>
      </c>
      <c r="G471" s="85"/>
      <c r="H471" s="86"/>
    </row>
    <row r="472" customFormat="false" ht="15" hidden="false" customHeight="false" outlineLevel="0" collapsed="false">
      <c r="A472" s="78"/>
      <c r="B472" s="79" t="e">
        <f aca="false">IF(A472="NEWCOD",IF(ISBLANK(G472),"renseigner le champ 'Nouveau taxon'",G472),VLOOKUP(A472,'Ref Taxo'!A:B,2,0))</f>
        <v>#N/A</v>
      </c>
      <c r="C472" s="80" t="e">
        <f aca="false">IF(A472="NEWCOD",IF(ISBLANK(H472),"NoCod",H472),VLOOKUP(A472,'Ref Taxo'!A:D,4,0))</f>
        <v>#N/A</v>
      </c>
      <c r="D472" s="81"/>
      <c r="E472" s="82"/>
      <c r="F472" s="82" t="s">
        <v>5277</v>
      </c>
      <c r="G472" s="85"/>
      <c r="H472" s="86"/>
    </row>
    <row r="473" customFormat="false" ht="15" hidden="false" customHeight="false" outlineLevel="0" collapsed="false">
      <c r="A473" s="78"/>
      <c r="B473" s="79" t="e">
        <f aca="false">IF(A473="NEWCOD",IF(ISBLANK(G473),"renseigner le champ 'Nouveau taxon'",G473),VLOOKUP(A473,'Ref Taxo'!A:B,2,0))</f>
        <v>#N/A</v>
      </c>
      <c r="C473" s="80" t="e">
        <f aca="false">IF(A473="NEWCOD",IF(ISBLANK(H473),"NoCod",H473),VLOOKUP(A473,'Ref Taxo'!A:D,4,0))</f>
        <v>#N/A</v>
      </c>
      <c r="D473" s="81"/>
      <c r="E473" s="82"/>
      <c r="F473" s="82" t="s">
        <v>5277</v>
      </c>
      <c r="G473" s="85"/>
      <c r="H473" s="86"/>
    </row>
    <row r="474" customFormat="false" ht="15" hidden="false" customHeight="false" outlineLevel="0" collapsed="false">
      <c r="A474" s="78"/>
      <c r="B474" s="79" t="e">
        <f aca="false">IF(A474="NEWCOD",IF(ISBLANK(G474),"renseigner le champ 'Nouveau taxon'",G474),VLOOKUP(A474,'Ref Taxo'!A:B,2,0))</f>
        <v>#N/A</v>
      </c>
      <c r="C474" s="80" t="e">
        <f aca="false">IF(A474="NEWCOD",IF(ISBLANK(H474),"NoCod",H474),VLOOKUP(A474,'Ref Taxo'!A:D,4,0))</f>
        <v>#N/A</v>
      </c>
      <c r="D474" s="81"/>
      <c r="E474" s="82"/>
      <c r="F474" s="82" t="s">
        <v>5277</v>
      </c>
      <c r="G474" s="85"/>
      <c r="H474" s="86"/>
    </row>
    <row r="475" customFormat="false" ht="15" hidden="false" customHeight="false" outlineLevel="0" collapsed="false">
      <c r="A475" s="78"/>
      <c r="B475" s="79" t="e">
        <f aca="false">IF(A475="NEWCOD",IF(ISBLANK(G475),"renseigner le champ 'Nouveau taxon'",G475),VLOOKUP(A475,'Ref Taxo'!A:B,2,0))</f>
        <v>#N/A</v>
      </c>
      <c r="C475" s="80" t="e">
        <f aca="false">IF(A475="NEWCOD",IF(ISBLANK(H475),"NoCod",H475),VLOOKUP(A475,'Ref Taxo'!A:D,4,0))</f>
        <v>#N/A</v>
      </c>
      <c r="D475" s="81"/>
      <c r="E475" s="82"/>
      <c r="F475" s="82" t="s">
        <v>5277</v>
      </c>
      <c r="G475" s="85"/>
      <c r="H475" s="86"/>
    </row>
    <row r="476" customFormat="false" ht="15" hidden="false" customHeight="false" outlineLevel="0" collapsed="false">
      <c r="A476" s="78"/>
      <c r="B476" s="79" t="e">
        <f aca="false">IF(A476="NEWCOD",IF(ISBLANK(G476),"renseigner le champ 'Nouveau taxon'",G476),VLOOKUP(A476,'Ref Taxo'!A:B,2,0))</f>
        <v>#N/A</v>
      </c>
      <c r="C476" s="80" t="e">
        <f aca="false">IF(A476="NEWCOD",IF(ISBLANK(H476),"NoCod",H476),VLOOKUP(A476,'Ref Taxo'!A:D,4,0))</f>
        <v>#N/A</v>
      </c>
      <c r="D476" s="81"/>
      <c r="E476" s="82"/>
      <c r="F476" s="82" t="s">
        <v>5277</v>
      </c>
      <c r="G476" s="85"/>
      <c r="H476" s="86"/>
    </row>
    <row r="477" customFormat="false" ht="15" hidden="false" customHeight="false" outlineLevel="0" collapsed="false">
      <c r="A477" s="78"/>
      <c r="B477" s="79" t="e">
        <f aca="false">IF(A477="NEWCOD",IF(ISBLANK(G477),"renseigner le champ 'Nouveau taxon'",G477),VLOOKUP(A477,'Ref Taxo'!A:B,2,0))</f>
        <v>#N/A</v>
      </c>
      <c r="C477" s="80" t="e">
        <f aca="false">IF(A477="NEWCOD",IF(ISBLANK(H477),"NoCod",H477),VLOOKUP(A477,'Ref Taxo'!A:D,4,0))</f>
        <v>#N/A</v>
      </c>
      <c r="D477" s="81"/>
      <c r="E477" s="82"/>
      <c r="F477" s="82" t="s">
        <v>5277</v>
      </c>
      <c r="G477" s="85"/>
      <c r="H477" s="86"/>
    </row>
    <row r="478" customFormat="false" ht="15" hidden="false" customHeight="false" outlineLevel="0" collapsed="false">
      <c r="A478" s="78"/>
      <c r="B478" s="79" t="e">
        <f aca="false">IF(A478="NEWCOD",IF(ISBLANK(G478),"renseigner le champ 'Nouveau taxon'",G478),VLOOKUP(A478,'Ref Taxo'!A:B,2,0))</f>
        <v>#N/A</v>
      </c>
      <c r="C478" s="80" t="e">
        <f aca="false">IF(A478="NEWCOD",IF(ISBLANK(H478),"NoCod",H478),VLOOKUP(A478,'Ref Taxo'!A:D,4,0))</f>
        <v>#N/A</v>
      </c>
      <c r="D478" s="81"/>
      <c r="E478" s="82"/>
      <c r="F478" s="82" t="s">
        <v>5277</v>
      </c>
      <c r="G478" s="85"/>
      <c r="H478" s="86"/>
    </row>
    <row r="479" customFormat="false" ht="15" hidden="false" customHeight="false" outlineLevel="0" collapsed="false">
      <c r="A479" s="78"/>
      <c r="B479" s="79" t="e">
        <f aca="false">IF(A479="NEWCOD",IF(ISBLANK(G479),"renseigner le champ 'Nouveau taxon'",G479),VLOOKUP(A479,'Ref Taxo'!A:B,2,0))</f>
        <v>#N/A</v>
      </c>
      <c r="C479" s="80" t="e">
        <f aca="false">IF(A479="NEWCOD",IF(ISBLANK(H479),"NoCod",H479),VLOOKUP(A479,'Ref Taxo'!A:D,4,0))</f>
        <v>#N/A</v>
      </c>
      <c r="D479" s="81"/>
      <c r="E479" s="82"/>
      <c r="F479" s="82" t="s">
        <v>5277</v>
      </c>
      <c r="G479" s="85"/>
      <c r="H479" s="86"/>
    </row>
    <row r="480" customFormat="false" ht="15" hidden="false" customHeight="false" outlineLevel="0" collapsed="false">
      <c r="A480" s="78"/>
      <c r="B480" s="79" t="e">
        <f aca="false">IF(A480="NEWCOD",IF(ISBLANK(G480),"renseigner le champ 'Nouveau taxon'",G480),VLOOKUP(A480,'Ref Taxo'!A:B,2,0))</f>
        <v>#N/A</v>
      </c>
      <c r="C480" s="80" t="e">
        <f aca="false">IF(A480="NEWCOD",IF(ISBLANK(H480),"NoCod",H480),VLOOKUP(A480,'Ref Taxo'!A:D,4,0))</f>
        <v>#N/A</v>
      </c>
      <c r="D480" s="81"/>
      <c r="E480" s="82"/>
      <c r="F480" s="82" t="s">
        <v>5277</v>
      </c>
      <c r="G480" s="85"/>
      <c r="H480" s="86"/>
    </row>
    <row r="481" customFormat="false" ht="15" hidden="false" customHeight="false" outlineLevel="0" collapsed="false">
      <c r="A481" s="78"/>
      <c r="B481" s="79" t="e">
        <f aca="false">IF(A481="NEWCOD",IF(ISBLANK(G481),"renseigner le champ 'Nouveau taxon'",G481),VLOOKUP(A481,'Ref Taxo'!A:B,2,0))</f>
        <v>#N/A</v>
      </c>
      <c r="C481" s="80" t="e">
        <f aca="false">IF(A481="NEWCOD",IF(ISBLANK(H481),"NoCod",H481),VLOOKUP(A481,'Ref Taxo'!A:D,4,0))</f>
        <v>#N/A</v>
      </c>
      <c r="D481" s="81"/>
      <c r="E481" s="82"/>
      <c r="F481" s="82" t="s">
        <v>5277</v>
      </c>
      <c r="G481" s="85"/>
      <c r="H481" s="86"/>
    </row>
    <row r="482" customFormat="false" ht="15" hidden="false" customHeight="false" outlineLevel="0" collapsed="false">
      <c r="A482" s="78"/>
      <c r="B482" s="79" t="e">
        <f aca="false">IF(A482="NEWCOD",IF(ISBLANK(G482),"renseigner le champ 'Nouveau taxon'",G482),VLOOKUP(A482,'Ref Taxo'!A:B,2,0))</f>
        <v>#N/A</v>
      </c>
      <c r="C482" s="80" t="e">
        <f aca="false">IF(A482="NEWCOD",IF(ISBLANK(H482),"NoCod",H482),VLOOKUP(A482,'Ref Taxo'!A:D,4,0))</f>
        <v>#N/A</v>
      </c>
      <c r="D482" s="81"/>
      <c r="E482" s="82"/>
      <c r="F482" s="82" t="s">
        <v>5277</v>
      </c>
      <c r="G482" s="85"/>
      <c r="H482" s="86"/>
    </row>
    <row r="483" customFormat="false" ht="15" hidden="false" customHeight="false" outlineLevel="0" collapsed="false">
      <c r="A483" s="78"/>
      <c r="B483" s="79" t="e">
        <f aca="false">IF(A483="NEWCOD",IF(ISBLANK(G483),"renseigner le champ 'Nouveau taxon'",G483),VLOOKUP(A483,'Ref Taxo'!A:B,2,0))</f>
        <v>#N/A</v>
      </c>
      <c r="C483" s="80" t="e">
        <f aca="false">IF(A483="NEWCOD",IF(ISBLANK(H483),"NoCod",H483),VLOOKUP(A483,'Ref Taxo'!A:D,4,0))</f>
        <v>#N/A</v>
      </c>
      <c r="D483" s="81"/>
      <c r="E483" s="82"/>
      <c r="F483" s="82" t="s">
        <v>5277</v>
      </c>
      <c r="G483" s="85"/>
      <c r="H483" s="86"/>
    </row>
    <row r="484" customFormat="false" ht="15" hidden="false" customHeight="false" outlineLevel="0" collapsed="false">
      <c r="A484" s="78"/>
      <c r="B484" s="79" t="e">
        <f aca="false">IF(A484="NEWCOD",IF(ISBLANK(G484),"renseigner le champ 'Nouveau taxon'",G484),VLOOKUP(A484,'Ref Taxo'!A:B,2,0))</f>
        <v>#N/A</v>
      </c>
      <c r="C484" s="80" t="e">
        <f aca="false">IF(A484="NEWCOD",IF(ISBLANK(H484),"NoCod",H484),VLOOKUP(A484,'Ref Taxo'!A:D,4,0))</f>
        <v>#N/A</v>
      </c>
      <c r="D484" s="81"/>
      <c r="E484" s="82"/>
      <c r="F484" s="82" t="s">
        <v>5277</v>
      </c>
      <c r="G484" s="85"/>
      <c r="H484" s="86"/>
    </row>
    <row r="485" customFormat="false" ht="15" hidden="false" customHeight="false" outlineLevel="0" collapsed="false">
      <c r="A485" s="78"/>
      <c r="B485" s="79" t="e">
        <f aca="false">IF(A485="NEWCOD",IF(ISBLANK(G485),"renseigner le champ 'Nouveau taxon'",G485),VLOOKUP(A485,'Ref Taxo'!A:B,2,0))</f>
        <v>#N/A</v>
      </c>
      <c r="C485" s="80" t="e">
        <f aca="false">IF(A485="NEWCOD",IF(ISBLANK(H485),"NoCod",H485),VLOOKUP(A485,'Ref Taxo'!A:D,4,0))</f>
        <v>#N/A</v>
      </c>
      <c r="D485" s="81"/>
      <c r="E485" s="82"/>
      <c r="F485" s="82" t="s">
        <v>5277</v>
      </c>
      <c r="G485" s="85"/>
      <c r="H485" s="86"/>
    </row>
    <row r="486" customFormat="false" ht="15" hidden="false" customHeight="false" outlineLevel="0" collapsed="false">
      <c r="A486" s="78"/>
      <c r="B486" s="79" t="e">
        <f aca="false">IF(A486="NEWCOD",IF(ISBLANK(G486),"renseigner le champ 'Nouveau taxon'",G486),VLOOKUP(A486,'Ref Taxo'!A:B,2,0))</f>
        <v>#N/A</v>
      </c>
      <c r="C486" s="80" t="e">
        <f aca="false">IF(A486="NEWCOD",IF(ISBLANK(H486),"NoCod",H486),VLOOKUP(A486,'Ref Taxo'!A:D,4,0))</f>
        <v>#N/A</v>
      </c>
      <c r="D486" s="81"/>
      <c r="E486" s="82"/>
      <c r="F486" s="82" t="s">
        <v>5277</v>
      </c>
      <c r="G486" s="85"/>
      <c r="H486" s="86"/>
    </row>
    <row r="487" customFormat="false" ht="15" hidden="false" customHeight="false" outlineLevel="0" collapsed="false">
      <c r="A487" s="78"/>
      <c r="B487" s="79" t="e">
        <f aca="false">IF(A487="NEWCOD",IF(ISBLANK(G487),"renseigner le champ 'Nouveau taxon'",G487),VLOOKUP(A487,'Ref Taxo'!A:B,2,0))</f>
        <v>#N/A</v>
      </c>
      <c r="C487" s="80" t="e">
        <f aca="false">IF(A487="NEWCOD",IF(ISBLANK(H487),"NoCod",H487),VLOOKUP(A487,'Ref Taxo'!A:D,4,0))</f>
        <v>#N/A</v>
      </c>
      <c r="D487" s="81"/>
      <c r="E487" s="82"/>
      <c r="F487" s="82" t="s">
        <v>5277</v>
      </c>
      <c r="G487" s="85"/>
      <c r="H487" s="86"/>
    </row>
    <row r="488" customFormat="false" ht="15" hidden="false" customHeight="false" outlineLevel="0" collapsed="false">
      <c r="A488" s="78"/>
      <c r="B488" s="79" t="e">
        <f aca="false">IF(A488="NEWCOD",IF(ISBLANK(G488),"renseigner le champ 'Nouveau taxon'",G488),VLOOKUP(A488,'Ref Taxo'!A:B,2,0))</f>
        <v>#N/A</v>
      </c>
      <c r="C488" s="80" t="e">
        <f aca="false">IF(A488="NEWCOD",IF(ISBLANK(H488),"NoCod",H488),VLOOKUP(A488,'Ref Taxo'!A:D,4,0))</f>
        <v>#N/A</v>
      </c>
      <c r="D488" s="81"/>
      <c r="E488" s="82"/>
      <c r="F488" s="82" t="s">
        <v>5277</v>
      </c>
      <c r="G488" s="85"/>
      <c r="H488" s="86"/>
    </row>
    <row r="489" customFormat="false" ht="15" hidden="false" customHeight="false" outlineLevel="0" collapsed="false">
      <c r="A489" s="78"/>
      <c r="B489" s="79" t="e">
        <f aca="false">IF(A489="NEWCOD",IF(ISBLANK(G489),"renseigner le champ 'Nouveau taxon'",G489),VLOOKUP(A489,'Ref Taxo'!A:B,2,0))</f>
        <v>#N/A</v>
      </c>
      <c r="C489" s="80" t="e">
        <f aca="false">IF(A489="NEWCOD",IF(ISBLANK(H489),"NoCod",H489),VLOOKUP(A489,'Ref Taxo'!A:D,4,0))</f>
        <v>#N/A</v>
      </c>
      <c r="D489" s="81"/>
      <c r="E489" s="82"/>
      <c r="F489" s="82" t="s">
        <v>5277</v>
      </c>
      <c r="G489" s="85"/>
      <c r="H489" s="86"/>
    </row>
    <row r="490" customFormat="false" ht="15" hidden="false" customHeight="false" outlineLevel="0" collapsed="false">
      <c r="A490" s="78"/>
      <c r="B490" s="79" t="e">
        <f aca="false">IF(A490="NEWCOD",IF(ISBLANK(G490),"renseigner le champ 'Nouveau taxon'",G490),VLOOKUP(A490,'Ref Taxo'!A:B,2,0))</f>
        <v>#N/A</v>
      </c>
      <c r="C490" s="80" t="e">
        <f aca="false">IF(A490="NEWCOD",IF(ISBLANK(H490),"NoCod",H490),VLOOKUP(A490,'Ref Taxo'!A:D,4,0))</f>
        <v>#N/A</v>
      </c>
      <c r="D490" s="81"/>
      <c r="E490" s="82"/>
      <c r="F490" s="82" t="s">
        <v>5277</v>
      </c>
      <c r="G490" s="85"/>
      <c r="H490" s="86"/>
    </row>
    <row r="491" customFormat="false" ht="15" hidden="false" customHeight="false" outlineLevel="0" collapsed="false">
      <c r="A491" s="78"/>
      <c r="B491" s="79" t="e">
        <f aca="false">IF(A491="NEWCOD",IF(ISBLANK(G491),"renseigner le champ 'Nouveau taxon'",G491),VLOOKUP(A491,'Ref Taxo'!A:B,2,0))</f>
        <v>#N/A</v>
      </c>
      <c r="C491" s="80" t="e">
        <f aca="false">IF(A491="NEWCOD",IF(ISBLANK(H491),"NoCod",H491),VLOOKUP(A491,'Ref Taxo'!A:D,4,0))</f>
        <v>#N/A</v>
      </c>
      <c r="D491" s="81"/>
      <c r="E491" s="82"/>
      <c r="F491" s="82" t="s">
        <v>5277</v>
      </c>
      <c r="G491" s="85"/>
      <c r="H491" s="86"/>
    </row>
    <row r="492" customFormat="false" ht="15" hidden="false" customHeight="false" outlineLevel="0" collapsed="false">
      <c r="A492" s="78"/>
      <c r="B492" s="79" t="e">
        <f aca="false">IF(A492="NEWCOD",IF(ISBLANK(G492),"renseigner le champ 'Nouveau taxon'",G492),VLOOKUP(A492,'Ref Taxo'!A:B,2,0))</f>
        <v>#N/A</v>
      </c>
      <c r="C492" s="80" t="e">
        <f aca="false">IF(A492="NEWCOD",IF(ISBLANK(H492),"NoCod",H492),VLOOKUP(A492,'Ref Taxo'!A:D,4,0))</f>
        <v>#N/A</v>
      </c>
      <c r="D492" s="81"/>
      <c r="E492" s="82"/>
      <c r="F492" s="82" t="s">
        <v>5277</v>
      </c>
      <c r="G492" s="85"/>
      <c r="H492" s="86"/>
    </row>
    <row r="493" customFormat="false" ht="15" hidden="false" customHeight="false" outlineLevel="0" collapsed="false">
      <c r="A493" s="78"/>
      <c r="B493" s="79" t="e">
        <f aca="false">IF(A493="NEWCOD",IF(ISBLANK(G493),"renseigner le champ 'Nouveau taxon'",G493),VLOOKUP(A493,'Ref Taxo'!A:B,2,0))</f>
        <v>#N/A</v>
      </c>
      <c r="C493" s="80" t="e">
        <f aca="false">IF(A493="NEWCOD",IF(ISBLANK(H493),"NoCod",H493),VLOOKUP(A493,'Ref Taxo'!A:D,4,0))</f>
        <v>#N/A</v>
      </c>
      <c r="D493" s="81"/>
      <c r="E493" s="82"/>
      <c r="F493" s="82" t="s">
        <v>5277</v>
      </c>
      <c r="G493" s="85"/>
      <c r="H493" s="86"/>
    </row>
    <row r="494" customFormat="false" ht="15" hidden="false" customHeight="false" outlineLevel="0" collapsed="false">
      <c r="A494" s="78"/>
      <c r="B494" s="79" t="e">
        <f aca="false">IF(A494="NEWCOD",IF(ISBLANK(G494),"renseigner le champ 'Nouveau taxon'",G494),VLOOKUP(A494,'Ref Taxo'!A:B,2,0))</f>
        <v>#N/A</v>
      </c>
      <c r="C494" s="80" t="e">
        <f aca="false">IF(A494="NEWCOD",IF(ISBLANK(H494),"NoCod",H494),VLOOKUP(A494,'Ref Taxo'!A:D,4,0))</f>
        <v>#N/A</v>
      </c>
      <c r="D494" s="81"/>
      <c r="E494" s="82"/>
      <c r="F494" s="82" t="s">
        <v>5277</v>
      </c>
      <c r="G494" s="85"/>
      <c r="H494" s="86"/>
    </row>
    <row r="495" customFormat="false" ht="15" hidden="false" customHeight="false" outlineLevel="0" collapsed="false">
      <c r="A495" s="78"/>
      <c r="B495" s="79" t="e">
        <f aca="false">IF(A495="NEWCOD",IF(ISBLANK(G495),"renseigner le champ 'Nouveau taxon'",G495),VLOOKUP(A495,'Ref Taxo'!A:B,2,0))</f>
        <v>#N/A</v>
      </c>
      <c r="C495" s="80" t="e">
        <f aca="false">IF(A495="NEWCOD",IF(ISBLANK(H495),"NoCod",H495),VLOOKUP(A495,'Ref Taxo'!A:D,4,0))</f>
        <v>#N/A</v>
      </c>
      <c r="D495" s="81"/>
      <c r="E495" s="82"/>
      <c r="F495" s="82" t="s">
        <v>5277</v>
      </c>
      <c r="G495" s="85"/>
      <c r="H495" s="86"/>
    </row>
    <row r="496" customFormat="false" ht="15" hidden="false" customHeight="false" outlineLevel="0" collapsed="false">
      <c r="A496" s="78"/>
      <c r="B496" s="79" t="e">
        <f aca="false">IF(A496="NEWCOD",IF(ISBLANK(G496),"renseigner le champ 'Nouveau taxon'",G496),VLOOKUP(A496,'Ref Taxo'!A:B,2,0))</f>
        <v>#N/A</v>
      </c>
      <c r="C496" s="80" t="e">
        <f aca="false">IF(A496="NEWCOD",IF(ISBLANK(H496),"NoCod",H496),VLOOKUP(A496,'Ref Taxo'!A:D,4,0))</f>
        <v>#N/A</v>
      </c>
      <c r="D496" s="81"/>
      <c r="E496" s="82"/>
      <c r="F496" s="82" t="s">
        <v>5277</v>
      </c>
      <c r="G496" s="85"/>
      <c r="H496" s="86"/>
    </row>
    <row r="497" customFormat="false" ht="15" hidden="false" customHeight="false" outlineLevel="0" collapsed="false">
      <c r="A497" s="78"/>
      <c r="B497" s="79" t="e">
        <f aca="false">IF(A497="NEWCOD",IF(ISBLANK(G497),"renseigner le champ 'Nouveau taxon'",G497),VLOOKUP(A497,'Ref Taxo'!A:B,2,0))</f>
        <v>#N/A</v>
      </c>
      <c r="C497" s="80" t="e">
        <f aca="false">IF(A497="NEWCOD",IF(ISBLANK(H497),"NoCod",H497),VLOOKUP(A497,'Ref Taxo'!A:D,4,0))</f>
        <v>#N/A</v>
      </c>
      <c r="D497" s="81"/>
      <c r="E497" s="82"/>
      <c r="F497" s="82" t="s">
        <v>5277</v>
      </c>
      <c r="G497" s="85"/>
      <c r="H497" s="86"/>
    </row>
    <row r="498" customFormat="false" ht="15" hidden="false" customHeight="false" outlineLevel="0" collapsed="false">
      <c r="A498" s="78"/>
      <c r="B498" s="79" t="e">
        <f aca="false">IF(A498="NEWCOD",IF(ISBLANK(G498),"renseigner le champ 'Nouveau taxon'",G498),VLOOKUP(A498,'Ref Taxo'!A:B,2,0))</f>
        <v>#N/A</v>
      </c>
      <c r="C498" s="80" t="e">
        <f aca="false">IF(A498="NEWCOD",IF(ISBLANK(H498),"NoCod",H498),VLOOKUP(A498,'Ref Taxo'!A:D,4,0))</f>
        <v>#N/A</v>
      </c>
      <c r="D498" s="81"/>
      <c r="E498" s="82"/>
      <c r="F498" s="82" t="s">
        <v>5277</v>
      </c>
      <c r="G498" s="85"/>
      <c r="H498" s="86"/>
    </row>
    <row r="499" customFormat="false" ht="15" hidden="false" customHeight="false" outlineLevel="0" collapsed="false">
      <c r="A499" s="78"/>
      <c r="B499" s="79" t="e">
        <f aca="false">IF(A499="NEWCOD",IF(ISBLANK(G499),"renseigner le champ 'Nouveau taxon'",G499),VLOOKUP(A499,'Ref Taxo'!A:B,2,0))</f>
        <v>#N/A</v>
      </c>
      <c r="C499" s="80" t="e">
        <f aca="false">IF(A499="NEWCOD",IF(ISBLANK(H499),"NoCod",H499),VLOOKUP(A499,'Ref Taxo'!A:D,4,0))</f>
        <v>#N/A</v>
      </c>
      <c r="D499" s="81"/>
      <c r="E499" s="82"/>
      <c r="F499" s="82" t="s">
        <v>5277</v>
      </c>
      <c r="G499" s="85"/>
      <c r="H499" s="86"/>
    </row>
    <row r="500" customFormat="false" ht="15" hidden="false" customHeight="false" outlineLevel="0" collapsed="false">
      <c r="A500" s="78"/>
      <c r="B500" s="79" t="e">
        <f aca="false">IF(A500="NEWCOD",IF(ISBLANK(G500),"renseigner le champ 'Nouveau taxon'",G500),VLOOKUP(A500,'Ref Taxo'!A:B,2,0))</f>
        <v>#N/A</v>
      </c>
      <c r="C500" s="80" t="e">
        <f aca="false">IF(A500="NEWCOD",IF(ISBLANK(H500),"NoCod",H500),VLOOKUP(A500,'Ref Taxo'!A:D,4,0))</f>
        <v>#N/A</v>
      </c>
      <c r="D500" s="81"/>
      <c r="E500" s="82"/>
      <c r="F500" s="82" t="s">
        <v>5277</v>
      </c>
      <c r="G500" s="85"/>
      <c r="H500" s="86"/>
    </row>
    <row r="501" customFormat="false" ht="15" hidden="false" customHeight="false" outlineLevel="0" collapsed="false">
      <c r="A501" s="78"/>
      <c r="B501" s="79" t="e">
        <f aca="false">IF(A501="NEWCOD",IF(ISBLANK(G501),"renseigner le champ 'Nouveau taxon'",G501),VLOOKUP(A501,'Ref Taxo'!A:B,2,0))</f>
        <v>#N/A</v>
      </c>
      <c r="C501" s="80" t="e">
        <f aca="false">IF(A501="NEWCOD",IF(ISBLANK(H501),"NoCod",H501),VLOOKUP(A501,'Ref Taxo'!A:D,4,0))</f>
        <v>#N/A</v>
      </c>
      <c r="D501" s="81"/>
      <c r="E501" s="82"/>
      <c r="F501" s="82" t="s">
        <v>5277</v>
      </c>
      <c r="G501" s="85"/>
      <c r="H501" s="86"/>
    </row>
    <row r="502" customFormat="false" ht="15" hidden="false" customHeight="false" outlineLevel="0" collapsed="false">
      <c r="A502" s="78"/>
      <c r="B502" s="79" t="e">
        <f aca="false">IF(A502="NEWCOD",IF(ISBLANK(G502),"renseigner le champ 'Nouveau taxon'",G502),VLOOKUP(A502,'Ref Taxo'!A:B,2,0))</f>
        <v>#N/A</v>
      </c>
      <c r="C502" s="80" t="e">
        <f aca="false">IF(A502="NEWCOD",IF(ISBLANK(H502),"NoCod",H502),VLOOKUP(A502,'Ref Taxo'!A:D,4,0))</f>
        <v>#N/A</v>
      </c>
      <c r="D502" s="81"/>
      <c r="E502" s="82"/>
      <c r="F502" s="82" t="s">
        <v>5277</v>
      </c>
      <c r="G502" s="85"/>
      <c r="H502" s="86"/>
    </row>
    <row r="503" customFormat="false" ht="15" hidden="false" customHeight="false" outlineLevel="0" collapsed="false">
      <c r="A503" s="78"/>
      <c r="B503" s="79" t="e">
        <f aca="false">IF(A503="NEWCOD",IF(ISBLANK(G503),"renseigner le champ 'Nouveau taxon'",G503),VLOOKUP(A503,'Ref Taxo'!A:B,2,0))</f>
        <v>#N/A</v>
      </c>
      <c r="C503" s="80" t="e">
        <f aca="false">IF(A503="NEWCOD",IF(ISBLANK(H503),"NoCod",H503),VLOOKUP(A503,'Ref Taxo'!A:D,4,0))</f>
        <v>#N/A</v>
      </c>
      <c r="D503" s="81"/>
      <c r="E503" s="82"/>
      <c r="F503" s="82" t="s">
        <v>5277</v>
      </c>
      <c r="G503" s="85"/>
      <c r="H503" s="86"/>
    </row>
    <row r="504" customFormat="false" ht="15" hidden="false" customHeight="false" outlineLevel="0" collapsed="false">
      <c r="A504" s="78"/>
      <c r="B504" s="79" t="e">
        <f aca="false">IF(A504="NEWCOD",IF(ISBLANK(G504),"renseigner le champ 'Nouveau taxon'",G504),VLOOKUP(A504,'Ref Taxo'!A:B,2,0))</f>
        <v>#N/A</v>
      </c>
      <c r="C504" s="80" t="e">
        <f aca="false">IF(A504="NEWCOD",IF(ISBLANK(H504),"NoCod",H504),VLOOKUP(A504,'Ref Taxo'!A:D,4,0))</f>
        <v>#N/A</v>
      </c>
      <c r="D504" s="81"/>
      <c r="E504" s="82"/>
      <c r="F504" s="82" t="s">
        <v>5277</v>
      </c>
      <c r="G504" s="85"/>
      <c r="H504" s="86"/>
    </row>
    <row r="505" customFormat="false" ht="15" hidden="false" customHeight="false" outlineLevel="0" collapsed="false">
      <c r="A505" s="78"/>
      <c r="B505" s="79" t="e">
        <f aca="false">IF(A505="NEWCOD",IF(ISBLANK(G505),"renseigner le champ 'Nouveau taxon'",G505),VLOOKUP(A505,'Ref Taxo'!A:B,2,0))</f>
        <v>#N/A</v>
      </c>
      <c r="C505" s="80" t="e">
        <f aca="false">IF(A505="NEWCOD",IF(ISBLANK(H505),"NoCod",H505),VLOOKUP(A505,'Ref Taxo'!A:D,4,0))</f>
        <v>#N/A</v>
      </c>
      <c r="D505" s="81"/>
      <c r="E505" s="82"/>
      <c r="F505" s="82" t="s">
        <v>5277</v>
      </c>
      <c r="G505" s="85"/>
      <c r="H505" s="86"/>
    </row>
    <row r="506" customFormat="false" ht="15" hidden="false" customHeight="false" outlineLevel="0" collapsed="false">
      <c r="A506" s="78"/>
      <c r="B506" s="79" t="e">
        <f aca="false">IF(A506="NEWCOD",IF(ISBLANK(G506),"renseigner le champ 'Nouveau taxon'",G506),VLOOKUP(A506,'Ref Taxo'!A:B,2,0))</f>
        <v>#N/A</v>
      </c>
      <c r="C506" s="80" t="e">
        <f aca="false">IF(A506="NEWCOD",IF(ISBLANK(H506),"NoCod",H506),VLOOKUP(A506,'Ref Taxo'!A:D,4,0))</f>
        <v>#N/A</v>
      </c>
      <c r="D506" s="81"/>
      <c r="E506" s="82"/>
      <c r="F506" s="82" t="s">
        <v>5277</v>
      </c>
      <c r="G506" s="85"/>
      <c r="H506" s="86"/>
    </row>
    <row r="507" customFormat="false" ht="15" hidden="false" customHeight="false" outlineLevel="0" collapsed="false">
      <c r="A507" s="78"/>
      <c r="B507" s="79" t="e">
        <f aca="false">IF(A507="NEWCOD",IF(ISBLANK(G507),"renseigner le champ 'Nouveau taxon'",G507),VLOOKUP(A507,'Ref Taxo'!A:B,2,0))</f>
        <v>#N/A</v>
      </c>
      <c r="C507" s="80" t="e">
        <f aca="false">IF(A507="NEWCOD",IF(ISBLANK(H507),"NoCod",H507),VLOOKUP(A507,'Ref Taxo'!A:D,4,0))</f>
        <v>#N/A</v>
      </c>
      <c r="D507" s="81"/>
      <c r="E507" s="82"/>
      <c r="F507" s="82" t="s">
        <v>5277</v>
      </c>
      <c r="G507" s="85"/>
      <c r="H507" s="86"/>
    </row>
    <row r="508" customFormat="false" ht="15" hidden="false" customHeight="false" outlineLevel="0" collapsed="false">
      <c r="A508" s="78"/>
      <c r="B508" s="79" t="e">
        <f aca="false">IF(A508="NEWCOD",IF(ISBLANK(G508),"renseigner le champ 'Nouveau taxon'",G508),VLOOKUP(A508,'Ref Taxo'!A:B,2,0))</f>
        <v>#N/A</v>
      </c>
      <c r="C508" s="80" t="e">
        <f aca="false">IF(A508="NEWCOD",IF(ISBLANK(H508),"NoCod",H508),VLOOKUP(A508,'Ref Taxo'!A:D,4,0))</f>
        <v>#N/A</v>
      </c>
      <c r="D508" s="81"/>
      <c r="E508" s="82"/>
      <c r="F508" s="82" t="s">
        <v>5277</v>
      </c>
      <c r="G508" s="85"/>
      <c r="H508" s="86"/>
    </row>
    <row r="509" customFormat="false" ht="15" hidden="false" customHeight="false" outlineLevel="0" collapsed="false">
      <c r="A509" s="78"/>
      <c r="B509" s="79" t="e">
        <f aca="false">IF(A509="NEWCOD",IF(ISBLANK(G509),"renseigner le champ 'Nouveau taxon'",G509),VLOOKUP(A509,'Ref Taxo'!A:B,2,0))</f>
        <v>#N/A</v>
      </c>
      <c r="C509" s="80" t="e">
        <f aca="false">IF(A509="NEWCOD",IF(ISBLANK(H509),"NoCod",H509),VLOOKUP(A509,'Ref Taxo'!A:D,4,0))</f>
        <v>#N/A</v>
      </c>
      <c r="D509" s="81"/>
      <c r="E509" s="82"/>
      <c r="F509" s="82" t="s">
        <v>5277</v>
      </c>
      <c r="G509" s="85"/>
      <c r="H509" s="86"/>
    </row>
    <row r="510" customFormat="false" ht="15" hidden="false" customHeight="false" outlineLevel="0" collapsed="false">
      <c r="A510" s="78"/>
      <c r="B510" s="79" t="e">
        <f aca="false">IF(A510="NEWCOD",IF(ISBLANK(G510),"renseigner le champ 'Nouveau taxon'",G510),VLOOKUP(A510,'Ref Taxo'!A:B,2,0))</f>
        <v>#N/A</v>
      </c>
      <c r="C510" s="80" t="e">
        <f aca="false">IF(A510="NEWCOD",IF(ISBLANK(H510),"NoCod",H510),VLOOKUP(A510,'Ref Taxo'!A:D,4,0))</f>
        <v>#N/A</v>
      </c>
      <c r="D510" s="81"/>
      <c r="E510" s="82"/>
      <c r="F510" s="82" t="s">
        <v>5277</v>
      </c>
      <c r="G510" s="85"/>
      <c r="H510" s="86"/>
    </row>
    <row r="511" customFormat="false" ht="15" hidden="false" customHeight="false" outlineLevel="0" collapsed="false">
      <c r="A511" s="78"/>
      <c r="B511" s="79" t="e">
        <f aca="false">IF(A511="NEWCOD",IF(ISBLANK(G511),"renseigner le champ 'Nouveau taxon'",G511),VLOOKUP(A511,'Ref Taxo'!A:B,2,0))</f>
        <v>#N/A</v>
      </c>
      <c r="C511" s="80" t="e">
        <f aca="false">IF(A511="NEWCOD",IF(ISBLANK(H511),"NoCod",H511),VLOOKUP(A511,'Ref Taxo'!A:D,4,0))</f>
        <v>#N/A</v>
      </c>
      <c r="D511" s="81"/>
      <c r="E511" s="82"/>
      <c r="F511" s="82" t="s">
        <v>5277</v>
      </c>
      <c r="G511" s="85"/>
      <c r="H511" s="86"/>
    </row>
    <row r="512" customFormat="false" ht="15" hidden="false" customHeight="false" outlineLevel="0" collapsed="false">
      <c r="A512" s="78"/>
      <c r="B512" s="79" t="e">
        <f aca="false">IF(A512="NEWCOD",IF(ISBLANK(G512),"renseigner le champ 'Nouveau taxon'",G512),VLOOKUP(A512,'Ref Taxo'!A:B,2,0))</f>
        <v>#N/A</v>
      </c>
      <c r="C512" s="80" t="e">
        <f aca="false">IF(A512="NEWCOD",IF(ISBLANK(H512),"NoCod",H512),VLOOKUP(A512,'Ref Taxo'!A:D,4,0))</f>
        <v>#N/A</v>
      </c>
      <c r="D512" s="81"/>
      <c r="E512" s="82"/>
      <c r="F512" s="82" t="s">
        <v>5277</v>
      </c>
      <c r="G512" s="85"/>
      <c r="H512" s="86"/>
    </row>
    <row r="513" customFormat="false" ht="15" hidden="false" customHeight="false" outlineLevel="0" collapsed="false">
      <c r="A513" s="78"/>
      <c r="B513" s="79" t="e">
        <f aca="false">IF(A513="NEWCOD",IF(ISBLANK(G513),"renseigner le champ 'Nouveau taxon'",G513),VLOOKUP(A513,'Ref Taxo'!A:B,2,0))</f>
        <v>#N/A</v>
      </c>
      <c r="C513" s="80" t="e">
        <f aca="false">IF(A513="NEWCOD",IF(ISBLANK(H513),"NoCod",H513),VLOOKUP(A513,'Ref Taxo'!A:D,4,0))</f>
        <v>#N/A</v>
      </c>
      <c r="D513" s="81"/>
      <c r="E513" s="82"/>
      <c r="F513" s="82" t="s">
        <v>5277</v>
      </c>
      <c r="G513" s="85"/>
      <c r="H513" s="86"/>
    </row>
    <row r="514" customFormat="false" ht="15" hidden="false" customHeight="false" outlineLevel="0" collapsed="false">
      <c r="A514" s="78"/>
      <c r="B514" s="79" t="e">
        <f aca="false">IF(A514="NEWCOD",IF(ISBLANK(G514),"renseigner le champ 'Nouveau taxon'",G514),VLOOKUP(A514,'Ref Taxo'!A:B,2,0))</f>
        <v>#N/A</v>
      </c>
      <c r="C514" s="80" t="e">
        <f aca="false">IF(A514="NEWCOD",IF(ISBLANK(H514),"NoCod",H514),VLOOKUP(A514,'Ref Taxo'!A:D,4,0))</f>
        <v>#N/A</v>
      </c>
      <c r="D514" s="81"/>
      <c r="E514" s="82"/>
      <c r="F514" s="82" t="s">
        <v>5277</v>
      </c>
      <c r="G514" s="85"/>
      <c r="H514" s="86"/>
    </row>
    <row r="515" customFormat="false" ht="15" hidden="false" customHeight="false" outlineLevel="0" collapsed="false">
      <c r="A515" s="78"/>
      <c r="B515" s="79" t="e">
        <f aca="false">IF(A515="NEWCOD",IF(ISBLANK(G515),"renseigner le champ 'Nouveau taxon'",G515),VLOOKUP(A515,'Ref Taxo'!A:B,2,0))</f>
        <v>#N/A</v>
      </c>
      <c r="C515" s="80" t="e">
        <f aca="false">IF(A515="NEWCOD",IF(ISBLANK(H515),"NoCod",H515),VLOOKUP(A515,'Ref Taxo'!A:D,4,0))</f>
        <v>#N/A</v>
      </c>
      <c r="D515" s="81"/>
      <c r="E515" s="82"/>
      <c r="F515" s="82" t="s">
        <v>5277</v>
      </c>
      <c r="G515" s="85"/>
      <c r="H515" s="86"/>
    </row>
    <row r="516" customFormat="false" ht="15" hidden="false" customHeight="false" outlineLevel="0" collapsed="false">
      <c r="A516" s="78"/>
      <c r="B516" s="79" t="e">
        <f aca="false">IF(A516="NEWCOD",IF(ISBLANK(G516),"renseigner le champ 'Nouveau taxon'",G516),VLOOKUP(A516,'Ref Taxo'!A:B,2,0))</f>
        <v>#N/A</v>
      </c>
      <c r="C516" s="80" t="e">
        <f aca="false">IF(A516="NEWCOD",IF(ISBLANK(H516),"NoCod",H516),VLOOKUP(A516,'Ref Taxo'!A:D,4,0))</f>
        <v>#N/A</v>
      </c>
      <c r="D516" s="81"/>
      <c r="E516" s="82"/>
      <c r="F516" s="82" t="s">
        <v>5277</v>
      </c>
      <c r="G516" s="85"/>
      <c r="H516" s="86"/>
    </row>
    <row r="517" customFormat="false" ht="15" hidden="false" customHeight="false" outlineLevel="0" collapsed="false">
      <c r="A517" s="78"/>
      <c r="B517" s="79" t="e">
        <f aca="false">IF(A517="NEWCOD",IF(ISBLANK(G517),"renseigner le champ 'Nouveau taxon'",G517),VLOOKUP(A517,'Ref Taxo'!A:B,2,0))</f>
        <v>#N/A</v>
      </c>
      <c r="C517" s="80" t="e">
        <f aca="false">IF(A517="NEWCOD",IF(ISBLANK(H517),"NoCod",H517),VLOOKUP(A517,'Ref Taxo'!A:D,4,0))</f>
        <v>#N/A</v>
      </c>
      <c r="D517" s="81"/>
      <c r="E517" s="82"/>
      <c r="F517" s="82" t="s">
        <v>5277</v>
      </c>
      <c r="G517" s="85"/>
      <c r="H517" s="86"/>
    </row>
    <row r="518" customFormat="false" ht="15" hidden="false" customHeight="false" outlineLevel="0" collapsed="false">
      <c r="A518" s="78"/>
      <c r="B518" s="79" t="e">
        <f aca="false">IF(A518="NEWCOD",IF(ISBLANK(G518),"renseigner le champ 'Nouveau taxon'",G518),VLOOKUP(A518,'Ref Taxo'!A:B,2,0))</f>
        <v>#N/A</v>
      </c>
      <c r="C518" s="80" t="e">
        <f aca="false">IF(A518="NEWCOD",IF(ISBLANK(H518),"NoCod",H518),VLOOKUP(A518,'Ref Taxo'!A:D,4,0))</f>
        <v>#N/A</v>
      </c>
      <c r="D518" s="81"/>
      <c r="E518" s="82"/>
      <c r="F518" s="82" t="s">
        <v>5277</v>
      </c>
      <c r="G518" s="85"/>
      <c r="H518" s="86"/>
    </row>
    <row r="519" customFormat="false" ht="15" hidden="false" customHeight="false" outlineLevel="0" collapsed="false">
      <c r="A519" s="78"/>
      <c r="B519" s="79" t="e">
        <f aca="false">IF(A519="NEWCOD",IF(ISBLANK(G519),"renseigner le champ 'Nouveau taxon'",G519),VLOOKUP(A519,'Ref Taxo'!A:B,2,0))</f>
        <v>#N/A</v>
      </c>
      <c r="C519" s="80" t="e">
        <f aca="false">IF(A519="NEWCOD",IF(ISBLANK(H519),"NoCod",H519),VLOOKUP(A519,'Ref Taxo'!A:D,4,0))</f>
        <v>#N/A</v>
      </c>
      <c r="D519" s="81"/>
      <c r="E519" s="82"/>
      <c r="F519" s="82" t="s">
        <v>5277</v>
      </c>
      <c r="G519" s="85"/>
      <c r="H519" s="86"/>
    </row>
    <row r="520" customFormat="false" ht="15" hidden="false" customHeight="false" outlineLevel="0" collapsed="false">
      <c r="A520" s="78"/>
      <c r="B520" s="79" t="e">
        <f aca="false">IF(A520="NEWCOD",IF(ISBLANK(G520),"renseigner le champ 'Nouveau taxon'",G520),VLOOKUP(A520,'Ref Taxo'!A:B,2,0))</f>
        <v>#N/A</v>
      </c>
      <c r="C520" s="80" t="e">
        <f aca="false">IF(A520="NEWCOD",IF(ISBLANK(H520),"NoCod",H520),VLOOKUP(A520,'Ref Taxo'!A:D,4,0))</f>
        <v>#N/A</v>
      </c>
      <c r="D520" s="81"/>
      <c r="E520" s="82"/>
      <c r="F520" s="82" t="s">
        <v>5277</v>
      </c>
      <c r="G520" s="85"/>
      <c r="H520" s="86"/>
    </row>
    <row r="521" customFormat="false" ht="15" hidden="false" customHeight="false" outlineLevel="0" collapsed="false">
      <c r="A521" s="78"/>
      <c r="B521" s="79" t="e">
        <f aca="false">IF(A521="NEWCOD",IF(ISBLANK(G521),"renseigner le champ 'Nouveau taxon'",G521),VLOOKUP(A521,'Ref Taxo'!A:B,2,0))</f>
        <v>#N/A</v>
      </c>
      <c r="C521" s="80" t="e">
        <f aca="false">IF(A521="NEWCOD",IF(ISBLANK(H521),"NoCod",H521),VLOOKUP(A521,'Ref Taxo'!A:D,4,0))</f>
        <v>#N/A</v>
      </c>
      <c r="D521" s="81"/>
      <c r="E521" s="82"/>
      <c r="F521" s="82" t="s">
        <v>5277</v>
      </c>
      <c r="G521" s="85"/>
      <c r="H521" s="86"/>
    </row>
    <row r="522" customFormat="false" ht="15" hidden="false" customHeight="false" outlineLevel="0" collapsed="false">
      <c r="A522" s="78"/>
      <c r="B522" s="79" t="e">
        <f aca="false">IF(A522="NEWCOD",IF(ISBLANK(G522),"renseigner le champ 'Nouveau taxon'",G522),VLOOKUP(A522,'Ref Taxo'!A:B,2,0))</f>
        <v>#N/A</v>
      </c>
      <c r="C522" s="80" t="e">
        <f aca="false">IF(A522="NEWCOD",IF(ISBLANK(H522),"NoCod",H522),VLOOKUP(A522,'Ref Taxo'!A:D,4,0))</f>
        <v>#N/A</v>
      </c>
      <c r="D522" s="81"/>
      <c r="E522" s="82"/>
      <c r="F522" s="82" t="s">
        <v>5277</v>
      </c>
      <c r="G522" s="85"/>
      <c r="H522" s="86"/>
    </row>
    <row r="523" customFormat="false" ht="15" hidden="false" customHeight="false" outlineLevel="0" collapsed="false">
      <c r="A523" s="78"/>
      <c r="B523" s="79" t="e">
        <f aca="false">IF(A523="NEWCOD",IF(ISBLANK(G523),"renseigner le champ 'Nouveau taxon'",G523),VLOOKUP(A523,'Ref Taxo'!A:B,2,0))</f>
        <v>#N/A</v>
      </c>
      <c r="C523" s="80" t="e">
        <f aca="false">IF(A523="NEWCOD",IF(ISBLANK(H523),"NoCod",H523),VLOOKUP(A523,'Ref Taxo'!A:D,4,0))</f>
        <v>#N/A</v>
      </c>
      <c r="D523" s="81"/>
      <c r="E523" s="82"/>
      <c r="F523" s="82" t="s">
        <v>5277</v>
      </c>
      <c r="G523" s="85"/>
      <c r="H523" s="86"/>
    </row>
    <row r="524" customFormat="false" ht="15" hidden="false" customHeight="false" outlineLevel="0" collapsed="false">
      <c r="A524" s="78"/>
      <c r="B524" s="79" t="e">
        <f aca="false">IF(A524="NEWCOD",IF(ISBLANK(G524),"renseigner le champ 'Nouveau taxon'",G524),VLOOKUP(A524,'Ref Taxo'!A:B,2,0))</f>
        <v>#N/A</v>
      </c>
      <c r="C524" s="80" t="e">
        <f aca="false">IF(A524="NEWCOD",IF(ISBLANK(H524),"NoCod",H524),VLOOKUP(A524,'Ref Taxo'!A:D,4,0))</f>
        <v>#N/A</v>
      </c>
      <c r="D524" s="81"/>
      <c r="E524" s="82"/>
      <c r="F524" s="82" t="s">
        <v>5277</v>
      </c>
      <c r="G524" s="85"/>
      <c r="H524" s="86"/>
    </row>
    <row r="525" customFormat="false" ht="15" hidden="false" customHeight="false" outlineLevel="0" collapsed="false">
      <c r="A525" s="78"/>
      <c r="B525" s="79" t="e">
        <f aca="false">IF(A525="NEWCOD",IF(ISBLANK(G525),"renseigner le champ 'Nouveau taxon'",G525),VLOOKUP(A525,'Ref Taxo'!A:B,2,0))</f>
        <v>#N/A</v>
      </c>
      <c r="C525" s="80" t="e">
        <f aca="false">IF(A525="NEWCOD",IF(ISBLANK(H525),"NoCod",H525),VLOOKUP(A525,'Ref Taxo'!A:D,4,0))</f>
        <v>#N/A</v>
      </c>
      <c r="D525" s="81"/>
      <c r="E525" s="82"/>
      <c r="F525" s="82" t="s">
        <v>5277</v>
      </c>
      <c r="G525" s="85"/>
      <c r="H525" s="86"/>
    </row>
    <row r="526" customFormat="false" ht="15" hidden="false" customHeight="false" outlineLevel="0" collapsed="false">
      <c r="A526" s="78"/>
      <c r="B526" s="79" t="e">
        <f aca="false">IF(A526="NEWCOD",IF(ISBLANK(G526),"renseigner le champ 'Nouveau taxon'",G526),VLOOKUP(A526,'Ref Taxo'!A:B,2,0))</f>
        <v>#N/A</v>
      </c>
      <c r="C526" s="80" t="e">
        <f aca="false">IF(A526="NEWCOD",IF(ISBLANK(H526),"NoCod",H526),VLOOKUP(A526,'Ref Taxo'!A:D,4,0))</f>
        <v>#N/A</v>
      </c>
      <c r="D526" s="81"/>
      <c r="E526" s="82"/>
      <c r="F526" s="82" t="s">
        <v>5277</v>
      </c>
      <c r="G526" s="85"/>
      <c r="H526" s="86"/>
    </row>
    <row r="527" customFormat="false" ht="15" hidden="false" customHeight="false" outlineLevel="0" collapsed="false">
      <c r="A527" s="78"/>
      <c r="B527" s="79" t="e">
        <f aca="false">IF(A527="NEWCOD",IF(ISBLANK(G527),"renseigner le champ 'Nouveau taxon'",G527),VLOOKUP(A527,'Ref Taxo'!A:B,2,0))</f>
        <v>#N/A</v>
      </c>
      <c r="C527" s="80" t="e">
        <f aca="false">IF(A527="NEWCOD",IF(ISBLANK(H527),"NoCod",H527),VLOOKUP(A527,'Ref Taxo'!A:D,4,0))</f>
        <v>#N/A</v>
      </c>
      <c r="D527" s="81"/>
      <c r="E527" s="82"/>
      <c r="F527" s="82" t="s">
        <v>5277</v>
      </c>
      <c r="G527" s="85"/>
      <c r="H527" s="86"/>
    </row>
    <row r="528" customFormat="false" ht="15" hidden="false" customHeight="false" outlineLevel="0" collapsed="false">
      <c r="A528" s="78"/>
      <c r="B528" s="79" t="e">
        <f aca="false">IF(A528="NEWCOD",IF(ISBLANK(G528),"renseigner le champ 'Nouveau taxon'",G528),VLOOKUP(A528,'Ref Taxo'!A:B,2,0))</f>
        <v>#N/A</v>
      </c>
      <c r="C528" s="80" t="e">
        <f aca="false">IF(A528="NEWCOD",IF(ISBLANK(H528),"NoCod",H528),VLOOKUP(A528,'Ref Taxo'!A:D,4,0))</f>
        <v>#N/A</v>
      </c>
      <c r="D528" s="81"/>
      <c r="E528" s="82"/>
      <c r="F528" s="82" t="s">
        <v>5277</v>
      </c>
      <c r="G528" s="85"/>
      <c r="H528" s="86"/>
    </row>
    <row r="529" customFormat="false" ht="15" hidden="false" customHeight="false" outlineLevel="0" collapsed="false">
      <c r="A529" s="78"/>
      <c r="B529" s="79" t="e">
        <f aca="false">IF(A529="NEWCOD",IF(ISBLANK(G529),"renseigner le champ 'Nouveau taxon'",G529),VLOOKUP(A529,'Ref Taxo'!A:B,2,0))</f>
        <v>#N/A</v>
      </c>
      <c r="C529" s="80" t="e">
        <f aca="false">IF(A529="NEWCOD",IF(ISBLANK(H529),"NoCod",H529),VLOOKUP(A529,'Ref Taxo'!A:D,4,0))</f>
        <v>#N/A</v>
      </c>
      <c r="D529" s="81"/>
      <c r="E529" s="82"/>
      <c r="F529" s="82" t="s">
        <v>5277</v>
      </c>
      <c r="G529" s="85"/>
      <c r="H529" s="86"/>
    </row>
    <row r="530" customFormat="false" ht="15" hidden="false" customHeight="false" outlineLevel="0" collapsed="false">
      <c r="A530" s="78"/>
      <c r="B530" s="79" t="e">
        <f aca="false">IF(A530="NEWCOD",IF(ISBLANK(G530),"renseigner le champ 'Nouveau taxon'",G530),VLOOKUP(A530,'Ref Taxo'!A:B,2,0))</f>
        <v>#N/A</v>
      </c>
      <c r="C530" s="80" t="e">
        <f aca="false">IF(A530="NEWCOD",IF(ISBLANK(H530),"NoCod",H530),VLOOKUP(A530,'Ref Taxo'!A:D,4,0))</f>
        <v>#N/A</v>
      </c>
      <c r="D530" s="81"/>
      <c r="E530" s="82"/>
      <c r="F530" s="82" t="s">
        <v>5277</v>
      </c>
      <c r="G530" s="85"/>
      <c r="H530" s="86"/>
    </row>
    <row r="531" customFormat="false" ht="15" hidden="false" customHeight="false" outlineLevel="0" collapsed="false">
      <c r="A531" s="78"/>
      <c r="B531" s="79" t="e">
        <f aca="false">IF(A531="NEWCOD",IF(ISBLANK(G531),"renseigner le champ 'Nouveau taxon'",G531),VLOOKUP(A531,'Ref Taxo'!A:B,2,0))</f>
        <v>#N/A</v>
      </c>
      <c r="C531" s="80" t="e">
        <f aca="false">IF(A531="NEWCOD",IF(ISBLANK(H531),"NoCod",H531),VLOOKUP(A531,'Ref Taxo'!A:D,4,0))</f>
        <v>#N/A</v>
      </c>
      <c r="D531" s="81"/>
      <c r="E531" s="82"/>
      <c r="F531" s="82" t="s">
        <v>5277</v>
      </c>
      <c r="G531" s="85"/>
      <c r="H531" s="86"/>
    </row>
    <row r="532" customFormat="false" ht="15" hidden="false" customHeight="false" outlineLevel="0" collapsed="false">
      <c r="A532" s="78"/>
      <c r="B532" s="79" t="e">
        <f aca="false">IF(A532="NEWCOD",IF(ISBLANK(G532),"renseigner le champ 'Nouveau taxon'",G532),VLOOKUP(A532,'Ref Taxo'!A:B,2,0))</f>
        <v>#N/A</v>
      </c>
      <c r="C532" s="80" t="e">
        <f aca="false">IF(A532="NEWCOD",IF(ISBLANK(H532),"NoCod",H532),VLOOKUP(A532,'Ref Taxo'!A:D,4,0))</f>
        <v>#N/A</v>
      </c>
      <c r="D532" s="81"/>
      <c r="E532" s="82"/>
      <c r="F532" s="82" t="s">
        <v>5277</v>
      </c>
      <c r="G532" s="85"/>
      <c r="H532" s="86"/>
    </row>
    <row r="533" customFormat="false" ht="15" hidden="false" customHeight="false" outlineLevel="0" collapsed="false">
      <c r="A533" s="78"/>
      <c r="B533" s="79" t="e">
        <f aca="false">IF(A533="NEWCOD",IF(ISBLANK(G533),"renseigner le champ 'Nouveau taxon'",G533),VLOOKUP(A533,'Ref Taxo'!A:B,2,0))</f>
        <v>#N/A</v>
      </c>
      <c r="C533" s="80" t="e">
        <f aca="false">IF(A533="NEWCOD",IF(ISBLANK(H533),"NoCod",H533),VLOOKUP(A533,'Ref Taxo'!A:D,4,0))</f>
        <v>#N/A</v>
      </c>
      <c r="D533" s="81"/>
      <c r="E533" s="82"/>
      <c r="F533" s="82" t="s">
        <v>5277</v>
      </c>
      <c r="G533" s="85"/>
      <c r="H533" s="86"/>
    </row>
    <row r="534" customFormat="false" ht="15" hidden="false" customHeight="false" outlineLevel="0" collapsed="false">
      <c r="A534" s="78"/>
      <c r="B534" s="79" t="e">
        <f aca="false">IF(A534="NEWCOD",IF(ISBLANK(G534),"renseigner le champ 'Nouveau taxon'",G534),VLOOKUP(A534,'Ref Taxo'!A:B,2,0))</f>
        <v>#N/A</v>
      </c>
      <c r="C534" s="80" t="e">
        <f aca="false">IF(A534="NEWCOD",IF(ISBLANK(H534),"NoCod",H534),VLOOKUP(A534,'Ref Taxo'!A:D,4,0))</f>
        <v>#N/A</v>
      </c>
      <c r="D534" s="81"/>
      <c r="E534" s="82"/>
      <c r="F534" s="82" t="s">
        <v>5277</v>
      </c>
      <c r="G534" s="85"/>
      <c r="H534" s="86"/>
    </row>
    <row r="535" customFormat="false" ht="15" hidden="false" customHeight="false" outlineLevel="0" collapsed="false">
      <c r="A535" s="78"/>
      <c r="B535" s="79" t="e">
        <f aca="false">IF(A535="NEWCOD",IF(ISBLANK(G535),"renseigner le champ 'Nouveau taxon'",G535),VLOOKUP(A535,'Ref Taxo'!A:B,2,0))</f>
        <v>#N/A</v>
      </c>
      <c r="C535" s="80" t="e">
        <f aca="false">IF(A535="NEWCOD",IF(ISBLANK(H535),"NoCod",H535),VLOOKUP(A535,'Ref Taxo'!A:D,4,0))</f>
        <v>#N/A</v>
      </c>
      <c r="D535" s="81"/>
      <c r="E535" s="82"/>
      <c r="F535" s="82" t="s">
        <v>5277</v>
      </c>
      <c r="G535" s="85"/>
      <c r="H535" s="86"/>
    </row>
    <row r="536" customFormat="false" ht="15" hidden="false" customHeight="false" outlineLevel="0" collapsed="false">
      <c r="A536" s="78"/>
      <c r="B536" s="79" t="e">
        <f aca="false">IF(A536="NEWCOD",IF(ISBLANK(G536),"renseigner le champ 'Nouveau taxon'",G536),VLOOKUP(A536,'Ref Taxo'!A:B,2,0))</f>
        <v>#N/A</v>
      </c>
      <c r="C536" s="80" t="e">
        <f aca="false">IF(A536="NEWCOD",IF(ISBLANK(H536),"NoCod",H536),VLOOKUP(A536,'Ref Taxo'!A:D,4,0))</f>
        <v>#N/A</v>
      </c>
      <c r="D536" s="81"/>
      <c r="E536" s="82"/>
      <c r="F536" s="82" t="s">
        <v>5277</v>
      </c>
      <c r="G536" s="85"/>
      <c r="H536" s="86"/>
    </row>
    <row r="537" customFormat="false" ht="15" hidden="false" customHeight="false" outlineLevel="0" collapsed="false">
      <c r="A537" s="78"/>
      <c r="B537" s="79" t="e">
        <f aca="false">IF(A537="NEWCOD",IF(ISBLANK(G537),"renseigner le champ 'Nouveau taxon'",G537),VLOOKUP(A537,'Ref Taxo'!A:B,2,0))</f>
        <v>#N/A</v>
      </c>
      <c r="C537" s="80" t="e">
        <f aca="false">IF(A537="NEWCOD",IF(ISBLANK(H537),"NoCod",H537),VLOOKUP(A537,'Ref Taxo'!A:D,4,0))</f>
        <v>#N/A</v>
      </c>
      <c r="D537" s="81"/>
      <c r="E537" s="82"/>
      <c r="F537" s="82" t="s">
        <v>5277</v>
      </c>
      <c r="G537" s="85"/>
      <c r="H537" s="86"/>
    </row>
    <row r="538" customFormat="false" ht="15" hidden="false" customHeight="false" outlineLevel="0" collapsed="false">
      <c r="A538" s="78"/>
      <c r="B538" s="79" t="e">
        <f aca="false">IF(A538="NEWCOD",IF(ISBLANK(G538),"renseigner le champ 'Nouveau taxon'",G538),VLOOKUP(A538,'Ref Taxo'!A:B,2,0))</f>
        <v>#N/A</v>
      </c>
      <c r="C538" s="80" t="e">
        <f aca="false">IF(A538="NEWCOD",IF(ISBLANK(H538),"NoCod",H538),VLOOKUP(A538,'Ref Taxo'!A:D,4,0))</f>
        <v>#N/A</v>
      </c>
      <c r="D538" s="81"/>
      <c r="E538" s="82"/>
      <c r="F538" s="82" t="s">
        <v>5277</v>
      </c>
      <c r="G538" s="85"/>
      <c r="H538" s="86"/>
    </row>
    <row r="539" customFormat="false" ht="15" hidden="false" customHeight="false" outlineLevel="0" collapsed="false">
      <c r="A539" s="78"/>
      <c r="B539" s="79" t="e">
        <f aca="false">IF(A539="NEWCOD",IF(ISBLANK(G539),"renseigner le champ 'Nouveau taxon'",G539),VLOOKUP(A539,'Ref Taxo'!A:B,2,0))</f>
        <v>#N/A</v>
      </c>
      <c r="C539" s="80" t="e">
        <f aca="false">IF(A539="NEWCOD",IF(ISBLANK(H539),"NoCod",H539),VLOOKUP(A539,'Ref Taxo'!A:D,4,0))</f>
        <v>#N/A</v>
      </c>
      <c r="D539" s="81"/>
      <c r="E539" s="82"/>
      <c r="F539" s="82" t="s">
        <v>5277</v>
      </c>
      <c r="G539" s="87"/>
      <c r="H539" s="88"/>
    </row>
  </sheetData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6"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:B54 E53:E54 B57:B62 E57:E62 B65:B70 E65:E70 B73:B78 E73:E78 B81:B88 E81:E88" type="list">
      <formula1>"0,1,2,3,4,5"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ou Sandre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ou Sandre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10.71484375" defaultRowHeight="15" zeroHeight="false" outlineLevelRow="0" outlineLevelCol="0"/>
  <cols>
    <col collapsed="false" customWidth="true" hidden="false" outlineLevel="0" max="1" min="1" style="7" width="16"/>
    <col collapsed="false" customWidth="true" hidden="false" outlineLevel="0" max="2" min="2" style="7" width="17"/>
    <col collapsed="false" customWidth="false" hidden="false" outlineLevel="0" max="3" min="3" style="7" width="10.71"/>
    <col collapsed="false" customWidth="true" hidden="false" outlineLevel="0" max="4" min="4" style="7" width="20.29"/>
    <col collapsed="false" customWidth="false" hidden="false" outlineLevel="0" max="6" min="5" style="7" width="10.71"/>
    <col collapsed="false" customWidth="true" hidden="false" outlineLevel="0" max="7" min="7" style="7" width="17.86"/>
    <col collapsed="false" customWidth="true" hidden="false" outlineLevel="0" max="8" min="8" style="7" width="60.42"/>
    <col collapsed="false" customWidth="true" hidden="false" outlineLevel="0" max="9" min="9" style="7" width="26.42"/>
    <col collapsed="false" customWidth="true" hidden="false" outlineLevel="0" max="10" min="10" style="7" width="15.42"/>
    <col collapsed="false" customWidth="false" hidden="false" outlineLevel="0" max="16384" min="11" style="7" width="10.71"/>
  </cols>
  <sheetData>
    <row r="1" customFormat="false" ht="15" hidden="false" customHeight="false" outlineLevel="0" collapsed="false">
      <c r="A1" s="89" t="s">
        <v>5278</v>
      </c>
      <c r="B1" s="89" t="s">
        <v>5279</v>
      </c>
      <c r="C1" s="89" t="s">
        <v>5280</v>
      </c>
      <c r="D1" s="89" t="s">
        <v>5275</v>
      </c>
      <c r="E1" s="89" t="s">
        <v>5281</v>
      </c>
      <c r="F1" s="89" t="s">
        <v>5282</v>
      </c>
      <c r="G1" s="89" t="s">
        <v>5283</v>
      </c>
      <c r="H1" s="90" t="s">
        <v>5284</v>
      </c>
      <c r="I1" s="89" t="s">
        <v>5285</v>
      </c>
      <c r="J1" s="89" t="s">
        <v>5286</v>
      </c>
    </row>
    <row r="2" customFormat="false" ht="15" hidden="false" customHeight="false" outlineLevel="0" collapsed="false">
      <c r="A2" s="91" t="s">
        <v>5287</v>
      </c>
      <c r="B2" s="91" t="s">
        <v>5288</v>
      </c>
      <c r="C2" s="91" t="s">
        <v>5289</v>
      </c>
      <c r="D2" s="92" t="s">
        <v>5290</v>
      </c>
      <c r="E2" s="91" t="s">
        <v>5291</v>
      </c>
      <c r="F2" s="93" t="s">
        <v>5292</v>
      </c>
      <c r="G2" s="94" t="n">
        <v>43010</v>
      </c>
      <c r="H2" s="95" t="s">
        <v>5293</v>
      </c>
      <c r="I2" s="91" t="s">
        <v>5294</v>
      </c>
      <c r="J2" s="91"/>
    </row>
    <row r="3" customFormat="false" ht="74.25" hidden="false" customHeight="true" outlineLevel="0" collapsed="false">
      <c r="A3" s="96" t="s">
        <v>5287</v>
      </c>
      <c r="B3" s="96" t="s">
        <v>5288</v>
      </c>
      <c r="C3" s="96" t="s">
        <v>5289</v>
      </c>
      <c r="D3" s="97" t="s">
        <v>5290</v>
      </c>
      <c r="E3" s="96" t="s">
        <v>5291</v>
      </c>
      <c r="F3" s="98" t="s">
        <v>5295</v>
      </c>
      <c r="G3" s="99" t="n">
        <v>43034</v>
      </c>
      <c r="H3" s="100" t="s">
        <v>5296</v>
      </c>
      <c r="I3" s="96" t="s">
        <v>5294</v>
      </c>
      <c r="J3" s="96"/>
    </row>
    <row r="4" customFormat="false" ht="97.5" hidden="false" customHeight="true" outlineLevel="0" collapsed="false">
      <c r="A4" s="91" t="s">
        <v>5287</v>
      </c>
      <c r="B4" s="91" t="s">
        <v>5288</v>
      </c>
      <c r="C4" s="91" t="s">
        <v>5289</v>
      </c>
      <c r="D4" s="92" t="s">
        <v>5290</v>
      </c>
      <c r="E4" s="91" t="s">
        <v>5291</v>
      </c>
      <c r="F4" s="93" t="s">
        <v>5297</v>
      </c>
      <c r="G4" s="94" t="n">
        <v>43060</v>
      </c>
      <c r="H4" s="101" t="s">
        <v>5298</v>
      </c>
      <c r="I4" s="91" t="s">
        <v>5294</v>
      </c>
      <c r="J4" s="91"/>
    </row>
    <row r="5" customFormat="false" ht="15" hidden="false" customHeight="false" outlineLevel="0" collapsed="false">
      <c r="A5" s="102" t="s">
        <v>5287</v>
      </c>
      <c r="B5" s="102" t="s">
        <v>5288</v>
      </c>
      <c r="C5" s="102" t="s">
        <v>5289</v>
      </c>
      <c r="D5" s="102" t="s">
        <v>5290</v>
      </c>
      <c r="E5" s="102" t="s">
        <v>5291</v>
      </c>
      <c r="F5" s="103" t="s">
        <v>5299</v>
      </c>
      <c r="G5" s="104" t="n">
        <v>43423</v>
      </c>
      <c r="H5" s="105" t="s">
        <v>5300</v>
      </c>
      <c r="I5" s="102" t="s">
        <v>5294</v>
      </c>
      <c r="J5" s="106"/>
    </row>
    <row r="6" customFormat="false" ht="23.85" hidden="false" customHeight="false" outlineLevel="0" collapsed="false">
      <c r="A6" s="102" t="s">
        <v>5287</v>
      </c>
      <c r="B6" s="102" t="s">
        <v>5288</v>
      </c>
      <c r="C6" s="102" t="s">
        <v>5289</v>
      </c>
      <c r="D6" s="102" t="s">
        <v>5290</v>
      </c>
      <c r="E6" s="102" t="s">
        <v>5291</v>
      </c>
      <c r="F6" s="103" t="s">
        <v>5301</v>
      </c>
      <c r="G6" s="104" t="n">
        <v>43496</v>
      </c>
      <c r="H6" s="105" t="s">
        <v>5302</v>
      </c>
      <c r="I6" s="102" t="s">
        <v>5294</v>
      </c>
      <c r="J6" s="105"/>
    </row>
    <row r="7" customFormat="false" ht="23.85" hidden="false" customHeight="false" outlineLevel="0" collapsed="false">
      <c r="A7" s="102" t="s">
        <v>5287</v>
      </c>
      <c r="B7" s="102" t="s">
        <v>5288</v>
      </c>
      <c r="C7" s="102" t="s">
        <v>5289</v>
      </c>
      <c r="D7" s="102" t="s">
        <v>5290</v>
      </c>
      <c r="E7" s="102" t="s">
        <v>5291</v>
      </c>
      <c r="F7" s="103" t="s">
        <v>5303</v>
      </c>
      <c r="G7" s="104" t="n">
        <v>43630</v>
      </c>
      <c r="H7" s="105" t="s">
        <v>5304</v>
      </c>
      <c r="I7" s="102" t="s">
        <v>5305</v>
      </c>
    </row>
  </sheetData>
  <sheetProtection sheet="true"/>
  <autoFilter ref="A1:J14"/>
  <dataValidations count="5">
    <dataValidation allowBlank="true" errorStyle="stop" operator="between" showDropDown="false" showErrorMessage="true" showInputMessage="true" sqref="I2:I14" type="list">
      <formula1>"en cours,archive"</formula1>
      <formula2>0</formula2>
    </dataValidation>
    <dataValidation allowBlank="true" errorStyle="stop" operator="between" showDropDown="false" showErrorMessage="true" showInputMessage="true" sqref="A2:A14" type="list">
      <formula1>"Diatomées,Invertébrés,Macrophytes,Phytoplancton"</formula1>
      <formula2>0</formula2>
    </dataValidation>
    <dataValidation allowBlank="true" errorStyle="stop" operator="between" showDropDown="false" showErrorMessage="true" showInputMessage="true" sqref="E2:E14" type="list">
      <formula1>"pdf,txt,xls et odt,exe,word"</formula1>
      <formula2>0</formula2>
    </dataValidation>
    <dataValidation allowBlank="true" errorStyle="stop" operator="between" showDropDown="false" showErrorMessage="true" showInputMessage="true" sqref="C2:C14" type="list">
      <formula1>"Echange-liste,Echange-soutienBio,Saisie,Convertisseur,Notice"</formula1>
      <formula2>0</formula2>
    </dataValidation>
    <dataValidation allowBlank="true" errorStyle="stop" operator="between" showDropDown="false" showErrorMessage="true" showInputMessage="true" sqref="B2:B14" type="list">
      <formula1>"CE,CE/GCE,CE/PE,GCE,PE"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2020-09-14T08:08:18Z</dcterms:created>
  <dc:creator>DUPART Christine</dc:creator>
  <dc:description/>
  <dc:language>fr-FR</dc:language>
  <cp:lastModifiedBy>PAUVERT Samuel</cp:lastModifiedBy>
  <dcterms:modified xsi:type="dcterms:W3CDTF">2021-04-26T07:43:28Z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